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Sheet1!$A$3:$P$83</definedName>
  </definedNames>
  <calcPr calcId="144525"/>
</workbook>
</file>

<file path=xl/sharedStrings.xml><?xml version="1.0" encoding="utf-8"?>
<sst xmlns="http://schemas.openxmlformats.org/spreadsheetml/2006/main" count="593" uniqueCount="362">
  <si>
    <t>附件1</t>
  </si>
  <si>
    <t>南京市江宁区2023年部分事业单位公开招聘进入体检考察人员名单（一）</t>
  </si>
  <si>
    <t>序号</t>
  </si>
  <si>
    <t>主管部门</t>
  </si>
  <si>
    <t>招聘单位</t>
  </si>
  <si>
    <t>岗位名称</t>
  </si>
  <si>
    <t>考生姓名</t>
  </si>
  <si>
    <t>准考证号</t>
  </si>
  <si>
    <t>笔试成绩</t>
  </si>
  <si>
    <t>面试成绩</t>
  </si>
  <si>
    <t>总成绩</t>
  </si>
  <si>
    <t>本岗位排名</t>
  </si>
  <si>
    <t>岗位招聘人数</t>
  </si>
  <si>
    <t>是否进入体检考察</t>
  </si>
  <si>
    <t>备注</t>
  </si>
  <si>
    <t>南京市江宁区人民政府办公室</t>
  </si>
  <si>
    <t>南京市江宁区政务公开和技术服务中心</t>
  </si>
  <si>
    <t>财务会计</t>
  </si>
  <si>
    <t>朱晴</t>
  </si>
  <si>
    <t>206011403301</t>
  </si>
  <si>
    <t>71.3</t>
  </si>
  <si>
    <t>是</t>
  </si>
  <si>
    <t>南京市江宁区公车购置和管理服务中心</t>
  </si>
  <si>
    <t>综合管理</t>
  </si>
  <si>
    <t>姜秋岑</t>
  </si>
  <si>
    <t>209011507504</t>
  </si>
  <si>
    <t>70.3</t>
  </si>
  <si>
    <t>孙颖</t>
  </si>
  <si>
    <t>209011802410</t>
  </si>
  <si>
    <t>70.4</t>
  </si>
  <si>
    <t>南京市江宁区融媒体中心</t>
  </si>
  <si>
    <t>影视后期制作包装</t>
  </si>
  <si>
    <t>邵咏祎</t>
  </si>
  <si>
    <t>209011513025</t>
  </si>
  <si>
    <t>设计师</t>
  </si>
  <si>
    <t>王兰</t>
  </si>
  <si>
    <t>209011908125</t>
  </si>
  <si>
    <t>南京市江宁区发展和改革委员会</t>
  </si>
  <si>
    <t>南京市江宁区粮食业务和指导服务站</t>
  </si>
  <si>
    <t>粮食仓储管理</t>
  </si>
  <si>
    <t>游晓莉</t>
  </si>
  <si>
    <t>209011608730</t>
  </si>
  <si>
    <t>73.8</t>
  </si>
  <si>
    <t>81.48</t>
  </si>
  <si>
    <t>南京市江宁区科学技术局</t>
  </si>
  <si>
    <t>南京市江宁区生产力促进中心</t>
  </si>
  <si>
    <t>科技招商</t>
  </si>
  <si>
    <t>李双梅</t>
  </si>
  <si>
    <t>209012000911</t>
  </si>
  <si>
    <t>77.50</t>
  </si>
  <si>
    <t>人才服务</t>
  </si>
  <si>
    <t>武情</t>
  </si>
  <si>
    <t>207011407010</t>
  </si>
  <si>
    <t>79.40</t>
  </si>
  <si>
    <t>南京市江宁区工业和信息化局</t>
  </si>
  <si>
    <t>南京市江宁区企业服务中心</t>
  </si>
  <si>
    <t>戎润雨</t>
  </si>
  <si>
    <t>209012101822</t>
  </si>
  <si>
    <t>78.40</t>
  </si>
  <si>
    <t>南京市江宁区司法局</t>
  </si>
  <si>
    <t>南京市江宁区社会矛盾纠纷调处服务中心</t>
  </si>
  <si>
    <t>矛盾纠纷调解</t>
  </si>
  <si>
    <t>唐政</t>
  </si>
  <si>
    <t>101010903427</t>
  </si>
  <si>
    <t>南京市江宁区财政局</t>
  </si>
  <si>
    <t>南京市江宁区国库集中支付中心</t>
  </si>
  <si>
    <t>财务管理1</t>
  </si>
  <si>
    <t>黄欣原</t>
  </si>
  <si>
    <t>206011311013</t>
  </si>
  <si>
    <t>79</t>
  </si>
  <si>
    <t>74.40</t>
  </si>
  <si>
    <t>财务管理2</t>
  </si>
  <si>
    <t>王昕琛</t>
  </si>
  <si>
    <t>206011304204</t>
  </si>
  <si>
    <t>68.2</t>
  </si>
  <si>
    <t>77.40</t>
  </si>
  <si>
    <t>南京市江宁区人力资源和社会保障局</t>
  </si>
  <si>
    <t>南京市江宁区人才服务中心</t>
  </si>
  <si>
    <t>陈昕</t>
  </si>
  <si>
    <t>209011516027</t>
  </si>
  <si>
    <t>73.80</t>
  </si>
  <si>
    <t>75.60</t>
  </si>
  <si>
    <t>南京市江宁区人力资源产业促进中心</t>
  </si>
  <si>
    <t>人力资源服务</t>
  </si>
  <si>
    <t>程诺</t>
  </si>
  <si>
    <t>209012004708</t>
  </si>
  <si>
    <t>73.30</t>
  </si>
  <si>
    <t>76.20</t>
  </si>
  <si>
    <t>南京市江宁区住房保障和房产局</t>
  </si>
  <si>
    <t>南京市江宁区房屋征迁事务管理所</t>
  </si>
  <si>
    <t>房屋征迁管理</t>
  </si>
  <si>
    <t>刘傲</t>
  </si>
  <si>
    <t>209011701528</t>
  </si>
  <si>
    <t>74.7</t>
  </si>
  <si>
    <t xml:space="preserve">南京市江宁区房屋安全服务中心
</t>
  </si>
  <si>
    <t>房屋安全</t>
  </si>
  <si>
    <t>郝玲俐</t>
  </si>
  <si>
    <t>209012105020</t>
  </si>
  <si>
    <t>73.6</t>
  </si>
  <si>
    <t>77.00</t>
  </si>
  <si>
    <t>南京市江宁区交通运输局</t>
  </si>
  <si>
    <t>南京市江宁区交通运输综合行政执法大队</t>
  </si>
  <si>
    <t>交通运输执法</t>
  </si>
  <si>
    <t>耿梦姣</t>
  </si>
  <si>
    <t>101010909322</t>
  </si>
  <si>
    <t>吕茂杰</t>
  </si>
  <si>
    <t>101010505222</t>
  </si>
  <si>
    <t>滕菲</t>
  </si>
  <si>
    <t>101010507018</t>
  </si>
  <si>
    <t>单心怡</t>
  </si>
  <si>
    <t>101010700825</t>
  </si>
  <si>
    <t>叶翰</t>
  </si>
  <si>
    <t>101010702112</t>
  </si>
  <si>
    <t>王忱</t>
  </si>
  <si>
    <t>101010801010</t>
  </si>
  <si>
    <t>南京市江宁区港航事业发展中心</t>
  </si>
  <si>
    <t>航道管理</t>
  </si>
  <si>
    <t>朱志丹</t>
  </si>
  <si>
    <t>209011512013</t>
  </si>
  <si>
    <t>李琰</t>
  </si>
  <si>
    <t>209012202113</t>
  </si>
  <si>
    <t>南京市江宁区水务局</t>
  </si>
  <si>
    <t>南京市江宁区供水排水管理所</t>
  </si>
  <si>
    <t>供排水管理</t>
  </si>
  <si>
    <t>王梦</t>
  </si>
  <si>
    <t>101010407004</t>
  </si>
  <si>
    <t>71.2</t>
  </si>
  <si>
    <t>72.00</t>
  </si>
  <si>
    <t>南京市江宁区水资源管理中心</t>
  </si>
  <si>
    <t>水资源管理</t>
  </si>
  <si>
    <t>李泽凯</t>
  </si>
  <si>
    <t>204011105930</t>
  </si>
  <si>
    <t>78.7</t>
  </si>
  <si>
    <t>72.20</t>
  </si>
  <si>
    <t>南京市江宁区东山街道水务管理服务站</t>
  </si>
  <si>
    <t>水务管理</t>
  </si>
  <si>
    <t>赵恒</t>
  </si>
  <si>
    <t>101010908329</t>
  </si>
  <si>
    <t>68.1</t>
  </si>
  <si>
    <t>79.10</t>
  </si>
  <si>
    <t>南京市江宁区淳化街道水务管理服务站</t>
  </si>
  <si>
    <t>王开</t>
  </si>
  <si>
    <t>209011507322</t>
  </si>
  <si>
    <t>67.3</t>
  </si>
  <si>
    <t>75.10</t>
  </si>
  <si>
    <t>南京市江宁区汤山街道水务管理服务站</t>
  </si>
  <si>
    <t>陆悦然</t>
  </si>
  <si>
    <t>101010603615</t>
  </si>
  <si>
    <t>69.9</t>
  </si>
  <si>
    <t>南京市江宁区麒麟街道水务管理服务站</t>
  </si>
  <si>
    <t>财务管理</t>
  </si>
  <si>
    <t>齐翌然</t>
  </si>
  <si>
    <t>101010908812</t>
  </si>
  <si>
    <t>77.2</t>
  </si>
  <si>
    <t>75.30</t>
  </si>
  <si>
    <t>刘香</t>
  </si>
  <si>
    <t>209012202910</t>
  </si>
  <si>
    <t>80.3</t>
  </si>
  <si>
    <t>72.90</t>
  </si>
  <si>
    <t>南京市江宁区农业农村局</t>
  </si>
  <si>
    <t>南京市江宁区农产品质量安全检验检测中心</t>
  </si>
  <si>
    <t>农产品安全检测</t>
  </si>
  <si>
    <t>赵扬</t>
  </si>
  <si>
    <t>209011709606</t>
  </si>
  <si>
    <t>77.60</t>
  </si>
  <si>
    <t>南京市江宁区农业综合行政执法大队</t>
  </si>
  <si>
    <t>农业综合行政执法</t>
  </si>
  <si>
    <t>张敬旸</t>
  </si>
  <si>
    <t>209012400708</t>
  </si>
  <si>
    <t>73.60</t>
  </si>
  <si>
    <t>邱林峰</t>
  </si>
  <si>
    <t>209012401922</t>
  </si>
  <si>
    <t>73.40</t>
  </si>
  <si>
    <t>南京市江宁区商务局</t>
  </si>
  <si>
    <t>南京市江宁区中小商贸流通企业服务中心</t>
  </si>
  <si>
    <t>商务经济员</t>
  </si>
  <si>
    <t>徐恬恬</t>
  </si>
  <si>
    <t>209012205123</t>
  </si>
  <si>
    <t>75.70</t>
  </si>
  <si>
    <t>南京市江宁区投资促进中心</t>
  </si>
  <si>
    <t>招商业务员</t>
  </si>
  <si>
    <t>唐菲</t>
  </si>
  <si>
    <t>209012204811</t>
  </si>
  <si>
    <t>72.50</t>
  </si>
  <si>
    <t>南京市江宁区人民政府国有资产监督管理办公室</t>
  </si>
  <si>
    <t>南京市江宁区国有资产管理服务中心</t>
  </si>
  <si>
    <t>国资监管</t>
  </si>
  <si>
    <t>冯喻冰</t>
  </si>
  <si>
    <t>209012302802</t>
  </si>
  <si>
    <t>78.20</t>
  </si>
  <si>
    <t>南京市江宁区行政审批局</t>
  </si>
  <si>
    <t>南京市江宁区行政审批局勘验服务中心</t>
  </si>
  <si>
    <t>行政管理</t>
  </si>
  <si>
    <t>徐欢</t>
  </si>
  <si>
    <t>101010905311</t>
  </si>
  <si>
    <t>勘验员</t>
  </si>
  <si>
    <t>郭梦媛</t>
  </si>
  <si>
    <t>203011002013</t>
  </si>
  <si>
    <t>南京市江宁区地方金融监督管理局</t>
  </si>
  <si>
    <t>南京市江宁区金融信息服务中心</t>
  </si>
  <si>
    <t>金融信息服务</t>
  </si>
  <si>
    <t>魏先群</t>
  </si>
  <si>
    <t>209011909021</t>
  </si>
  <si>
    <t>南京江宁高新技术产业开发区管理委员会</t>
  </si>
  <si>
    <t>南京江宁高新技术产业开发区医药健康产业创新服务中心</t>
  </si>
  <si>
    <t>药品审评核查1</t>
  </si>
  <si>
    <t>王俊虎</t>
  </si>
  <si>
    <t>209011509119</t>
  </si>
  <si>
    <t>69.8</t>
  </si>
  <si>
    <t>刘聪</t>
  </si>
  <si>
    <t>209012400910</t>
  </si>
  <si>
    <t>69.6</t>
  </si>
  <si>
    <t>75.80</t>
  </si>
  <si>
    <t>夏雪霏</t>
  </si>
  <si>
    <t>209011905020</t>
  </si>
  <si>
    <t>67.9</t>
  </si>
  <si>
    <t>76.80</t>
  </si>
  <si>
    <t>药品审评核查2</t>
  </si>
  <si>
    <t>吴君茹</t>
  </si>
  <si>
    <t>209011604708</t>
  </si>
  <si>
    <t>75.7</t>
  </si>
  <si>
    <t>79.80</t>
  </si>
  <si>
    <t>桂秋怡</t>
  </si>
  <si>
    <t>209011516713</t>
  </si>
  <si>
    <t>药品审评核查3</t>
  </si>
  <si>
    <t>王洋洋</t>
  </si>
  <si>
    <t>209011703608</t>
  </si>
  <si>
    <t>窦运乔</t>
  </si>
  <si>
    <t>209011517609</t>
  </si>
  <si>
    <t>75</t>
  </si>
  <si>
    <t>医疗器械审评核查1</t>
  </si>
  <si>
    <t>李晶</t>
  </si>
  <si>
    <t>209011515306</t>
  </si>
  <si>
    <t>68.9</t>
  </si>
  <si>
    <t>周婧洁</t>
  </si>
  <si>
    <t>209011904503</t>
  </si>
  <si>
    <t>65</t>
  </si>
  <si>
    <t>78.80</t>
  </si>
  <si>
    <t>医疗器械审评核查2</t>
  </si>
  <si>
    <t>舒心</t>
  </si>
  <si>
    <t>209012005017</t>
  </si>
  <si>
    <t>75.8</t>
  </si>
  <si>
    <t>74.80</t>
  </si>
  <si>
    <t>恽康</t>
  </si>
  <si>
    <t>209011701923</t>
  </si>
  <si>
    <t>71.8</t>
  </si>
  <si>
    <t>医疗器械审评核查3</t>
  </si>
  <si>
    <t>安东黎</t>
  </si>
  <si>
    <t>209011600327</t>
  </si>
  <si>
    <t>南京江宁滨江经济开发区管理委员会</t>
  </si>
  <si>
    <t>南京长江新济洲国家湿地公园管理中心</t>
  </si>
  <si>
    <t>工程管理</t>
  </si>
  <si>
    <t>徐静姝</t>
  </si>
  <si>
    <t>101010101014</t>
  </si>
  <si>
    <t>70.2</t>
  </si>
  <si>
    <t>78.00</t>
  </si>
  <si>
    <t>规划</t>
  </si>
  <si>
    <t>周玲玲</t>
  </si>
  <si>
    <t>101010802704</t>
  </si>
  <si>
    <t>77.20</t>
  </si>
  <si>
    <t>南京市江宁区人民政府东山街道办事处</t>
  </si>
  <si>
    <t>南京市江宁区东山街道综合行政检查执法大队</t>
  </si>
  <si>
    <t>综合行政执法1</t>
  </si>
  <si>
    <t>魏笑</t>
  </si>
  <si>
    <t>101010403728</t>
  </si>
  <si>
    <t>综合行政执法2</t>
  </si>
  <si>
    <t>陈源霖</t>
  </si>
  <si>
    <t>101010104505</t>
  </si>
  <si>
    <t>南京市江宁区人民政府秣陵街道办事处</t>
  </si>
  <si>
    <t>南京市江宁区秣陵街道综合行政检查执法大队</t>
  </si>
  <si>
    <t>傅新羽</t>
  </si>
  <si>
    <t>101010900115</t>
  </si>
  <si>
    <t>陈帅</t>
  </si>
  <si>
    <t>101010905319</t>
  </si>
  <si>
    <t>南京市江宁区人民政府汤山街道办事处</t>
  </si>
  <si>
    <t>南京市江宁区汤山街道综合行政检查执法大队</t>
  </si>
  <si>
    <t>刘佳</t>
  </si>
  <si>
    <t>209012100102</t>
  </si>
  <si>
    <t>周璟</t>
  </si>
  <si>
    <t>209012400915</t>
  </si>
  <si>
    <t>南京市江宁区人民政府淳化街道办事处</t>
  </si>
  <si>
    <t>南京市江宁区淳化街道综合行政检查执法大队</t>
  </si>
  <si>
    <t>孙丽萍</t>
  </si>
  <si>
    <t>101010703104</t>
  </si>
  <si>
    <t>王俊威</t>
  </si>
  <si>
    <t>203011000912</t>
  </si>
  <si>
    <t>73.70</t>
  </si>
  <si>
    <t>南京市江宁区人民政府禄口街道办事处</t>
  </si>
  <si>
    <t>南京市江宁区禄口街道综合行政检查执法大队</t>
  </si>
  <si>
    <t>骆安琪</t>
  </si>
  <si>
    <t>101010207218</t>
  </si>
  <si>
    <t>王浩源</t>
  </si>
  <si>
    <t>209011909030</t>
  </si>
  <si>
    <t>南京市江宁区人民政府江宁街道办事处</t>
  </si>
  <si>
    <t>南京市江宁区江宁街道综合行政检查执法大队</t>
  </si>
  <si>
    <t>刘皓皓</t>
  </si>
  <si>
    <t>101010703820</t>
  </si>
  <si>
    <t>70.5</t>
  </si>
  <si>
    <t>76.70</t>
  </si>
  <si>
    <t>黄婷婷</t>
  </si>
  <si>
    <t>209011907006</t>
  </si>
  <si>
    <t>72.2</t>
  </si>
  <si>
    <t>74.20</t>
  </si>
  <si>
    <t>73.20</t>
  </si>
  <si>
    <t>南京市江宁区人民政府谷里街道办事处</t>
  </si>
  <si>
    <t>南京市江宁区谷里街道综合行政检查执法大队</t>
  </si>
  <si>
    <t>胡铭钰</t>
  </si>
  <si>
    <t>101010105008</t>
  </si>
  <si>
    <t>周超</t>
  </si>
  <si>
    <t>101010500909</t>
  </si>
  <si>
    <t>南京市江宁区人民政府湖熟街道办事处</t>
  </si>
  <si>
    <t>南京市江宁区湖熟街道综合行政检查执法大队</t>
  </si>
  <si>
    <t>应晨旭</t>
  </si>
  <si>
    <t>101010904209</t>
  </si>
  <si>
    <t>73.50</t>
  </si>
  <si>
    <t>薛慧</t>
  </si>
  <si>
    <t>101010303111</t>
  </si>
  <si>
    <t>南京市江宁区人民政府横溪街道办事处</t>
  </si>
  <si>
    <t>南京市江宁区横溪街道综合行政检查执法大队</t>
  </si>
  <si>
    <t>任俊逸</t>
  </si>
  <si>
    <t>101010904230</t>
  </si>
  <si>
    <t>顾欢</t>
  </si>
  <si>
    <t>101010503923</t>
  </si>
  <si>
    <t>74.6</t>
  </si>
  <si>
    <t>南京市江宁区人民政府麒麟街道办事处</t>
  </si>
  <si>
    <t>南京市江宁区麒麟街道综合行政检查执法大队</t>
  </si>
  <si>
    <t>综合行政执法</t>
  </si>
  <si>
    <t>陆亭聿</t>
  </si>
  <si>
    <t>101010103425</t>
  </si>
  <si>
    <t>76</t>
  </si>
  <si>
    <t>76.60</t>
  </si>
  <si>
    <t>厉宇凡</t>
  </si>
  <si>
    <t>101010300529</t>
  </si>
  <si>
    <t>73.1</t>
  </si>
  <si>
    <t>南京市江宁区城市数字治理中心</t>
  </si>
  <si>
    <t>会计</t>
  </si>
  <si>
    <t>刘莹</t>
  </si>
  <si>
    <t>206011400507</t>
  </si>
  <si>
    <t>81.2</t>
  </si>
  <si>
    <t>数据维护</t>
  </si>
  <si>
    <t>张广成</t>
  </si>
  <si>
    <t>204011105119</t>
  </si>
  <si>
    <t>67.8</t>
  </si>
  <si>
    <t>72.80</t>
  </si>
  <si>
    <t>数据分析</t>
  </si>
  <si>
    <t>徐婧雅</t>
  </si>
  <si>
    <t>101010207630</t>
  </si>
  <si>
    <t>71.6</t>
  </si>
  <si>
    <t>76.00</t>
  </si>
  <si>
    <t>系统维护</t>
  </si>
  <si>
    <t>韩宏铖</t>
  </si>
  <si>
    <t>204011100422</t>
  </si>
  <si>
    <t>81.7</t>
  </si>
  <si>
    <t>78.46</t>
  </si>
  <si>
    <t>徐昊天</t>
  </si>
  <si>
    <t>204011201307</t>
  </si>
  <si>
    <t>77.70</t>
  </si>
  <si>
    <t>综合文字</t>
  </si>
  <si>
    <t>陈露</t>
  </si>
  <si>
    <t>209011517415</t>
  </si>
  <si>
    <t>74.2</t>
  </si>
  <si>
    <t>78.10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</si>
</sst>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52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49" fontId="1" fillId="0" borderId="1" xfId="1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RowLevel_1" xfId="50"/>
    <cellStyle name="常规 4" xfId="51"/>
    <cellStyle name="常规_Sheet1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zoomScale="85" zoomScaleNormal="85" topLeftCell="A62" workbookViewId="0">
      <selection activeCell="A2" sqref="A2:M2"/>
    </sheetView>
  </sheetViews>
  <sheetFormatPr defaultColWidth="9" defaultRowHeight="13.5"/>
  <cols>
    <col min="1" max="1" width="6.625" style="3" customWidth="1"/>
    <col min="2" max="2" width="29.1166666666667" style="3" customWidth="1"/>
    <col min="3" max="3" width="34.625" style="3" customWidth="1"/>
    <col min="4" max="4" width="18.525" style="3" customWidth="1"/>
    <col min="5" max="5" width="11.375" style="3" customWidth="1"/>
    <col min="6" max="6" width="13.75" style="3" customWidth="1"/>
    <col min="7" max="8" width="8.125" style="3" customWidth="1"/>
    <col min="9" max="9" width="11.25" style="3" customWidth="1"/>
    <col min="10" max="10" width="7.625" style="3" customWidth="1"/>
    <col min="11" max="11" width="8.375" style="3" customWidth="1"/>
    <col min="12" max="12" width="9.875" style="3" customWidth="1"/>
    <col min="13" max="13" width="5.875" style="3" customWidth="1"/>
    <col min="14" max="16384" width="9" style="3"/>
  </cols>
  <sheetData>
    <row r="1" ht="27" customHeight="1" spans="1:2">
      <c r="A1" s="4" t="s">
        <v>0</v>
      </c>
      <c r="B1" s="4"/>
    </row>
    <row r="2" ht="43.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31.5" customHeight="1" spans="1:13">
      <c r="A4" s="6">
        <v>1</v>
      </c>
      <c r="B4" s="7" t="s">
        <v>15</v>
      </c>
      <c r="C4" s="7" t="s">
        <v>16</v>
      </c>
      <c r="D4" s="7" t="s">
        <v>17</v>
      </c>
      <c r="E4" s="6" t="s">
        <v>18</v>
      </c>
      <c r="F4" s="8" t="s">
        <v>19</v>
      </c>
      <c r="G4" s="9" t="s">
        <v>20</v>
      </c>
      <c r="H4" s="9">
        <v>79.1</v>
      </c>
      <c r="I4" s="6">
        <v>75.98</v>
      </c>
      <c r="J4" s="6">
        <v>1</v>
      </c>
      <c r="K4" s="6">
        <v>1</v>
      </c>
      <c r="L4" s="6" t="s">
        <v>21</v>
      </c>
      <c r="M4" s="6"/>
    </row>
    <row r="5" ht="31.5" customHeight="1" spans="1:13">
      <c r="A5" s="6">
        <v>2</v>
      </c>
      <c r="B5" s="7" t="s">
        <v>15</v>
      </c>
      <c r="C5" s="7" t="s">
        <v>22</v>
      </c>
      <c r="D5" s="7" t="s">
        <v>23</v>
      </c>
      <c r="E5" s="6" t="s">
        <v>24</v>
      </c>
      <c r="F5" s="8" t="s">
        <v>25</v>
      </c>
      <c r="G5" s="9" t="s">
        <v>26</v>
      </c>
      <c r="H5" s="9">
        <v>80.2</v>
      </c>
      <c r="I5" s="6">
        <f>G5*0.4+H5*0.6</f>
        <v>76.24</v>
      </c>
      <c r="J5" s="6">
        <v>1</v>
      </c>
      <c r="K5" s="6">
        <v>2</v>
      </c>
      <c r="L5" s="6" t="s">
        <v>21</v>
      </c>
      <c r="M5" s="6"/>
    </row>
    <row r="6" ht="31.5" customHeight="1" spans="1:13">
      <c r="A6" s="6">
        <v>3</v>
      </c>
      <c r="B6" s="7" t="s">
        <v>15</v>
      </c>
      <c r="C6" s="7" t="s">
        <v>22</v>
      </c>
      <c r="D6" s="7" t="s">
        <v>23</v>
      </c>
      <c r="E6" s="6" t="s">
        <v>27</v>
      </c>
      <c r="F6" s="8" t="s">
        <v>28</v>
      </c>
      <c r="G6" s="9" t="s">
        <v>29</v>
      </c>
      <c r="H6" s="9">
        <v>78.4</v>
      </c>
      <c r="I6" s="9">
        <v>75.2</v>
      </c>
      <c r="J6" s="6">
        <v>2</v>
      </c>
      <c r="K6" s="6">
        <v>2</v>
      </c>
      <c r="L6" s="6" t="s">
        <v>21</v>
      </c>
      <c r="M6" s="6"/>
    </row>
    <row r="7" ht="31.5" customHeight="1" spans="1:13">
      <c r="A7" s="6">
        <v>4</v>
      </c>
      <c r="B7" s="6" t="s">
        <v>30</v>
      </c>
      <c r="C7" s="6" t="s">
        <v>30</v>
      </c>
      <c r="D7" s="6" t="s">
        <v>31</v>
      </c>
      <c r="E7" s="8" t="s">
        <v>32</v>
      </c>
      <c r="F7" s="8" t="s">
        <v>33</v>
      </c>
      <c r="G7" s="6">
        <v>65.1</v>
      </c>
      <c r="H7" s="6">
        <v>78.3</v>
      </c>
      <c r="I7" s="6">
        <v>71.7</v>
      </c>
      <c r="J7" s="6">
        <v>1</v>
      </c>
      <c r="K7" s="6">
        <v>1</v>
      </c>
      <c r="L7" s="6" t="s">
        <v>21</v>
      </c>
      <c r="M7" s="6"/>
    </row>
    <row r="8" ht="31.5" customHeight="1" spans="1:13">
      <c r="A8" s="6">
        <v>5</v>
      </c>
      <c r="B8" s="6" t="s">
        <v>30</v>
      </c>
      <c r="C8" s="6" t="s">
        <v>30</v>
      </c>
      <c r="D8" s="6" t="s">
        <v>34</v>
      </c>
      <c r="E8" s="8" t="s">
        <v>35</v>
      </c>
      <c r="F8" s="8" t="s">
        <v>36</v>
      </c>
      <c r="G8" s="6">
        <v>71.3</v>
      </c>
      <c r="H8" s="6">
        <v>76.3</v>
      </c>
      <c r="I8" s="6">
        <v>73.8</v>
      </c>
      <c r="J8" s="6">
        <v>1</v>
      </c>
      <c r="K8" s="6">
        <v>1</v>
      </c>
      <c r="L8" s="6" t="s">
        <v>21</v>
      </c>
      <c r="M8" s="6"/>
    </row>
    <row r="9" ht="31.5" customHeight="1" spans="1:13">
      <c r="A9" s="6">
        <v>6</v>
      </c>
      <c r="B9" s="6" t="s">
        <v>37</v>
      </c>
      <c r="C9" s="6" t="s">
        <v>38</v>
      </c>
      <c r="D9" s="6" t="s">
        <v>39</v>
      </c>
      <c r="E9" s="6" t="s">
        <v>40</v>
      </c>
      <c r="F9" s="6" t="s">
        <v>41</v>
      </c>
      <c r="G9" s="6" t="s">
        <v>42</v>
      </c>
      <c r="H9" s="6" t="s">
        <v>43</v>
      </c>
      <c r="I9" s="6">
        <v>77.64</v>
      </c>
      <c r="J9" s="6">
        <v>1</v>
      </c>
      <c r="K9" s="6">
        <v>1</v>
      </c>
      <c r="L9" s="6" t="s">
        <v>21</v>
      </c>
      <c r="M9" s="6"/>
    </row>
    <row r="10" ht="31.5" customHeight="1" spans="1:13">
      <c r="A10" s="6">
        <v>7</v>
      </c>
      <c r="B10" s="7" t="s">
        <v>44</v>
      </c>
      <c r="C10" s="7" t="s">
        <v>45</v>
      </c>
      <c r="D10" s="7" t="s">
        <v>46</v>
      </c>
      <c r="E10" s="6" t="s">
        <v>47</v>
      </c>
      <c r="F10" s="8" t="s">
        <v>48</v>
      </c>
      <c r="G10" s="9">
        <v>73</v>
      </c>
      <c r="H10" s="6" t="s">
        <v>49</v>
      </c>
      <c r="I10" s="6">
        <f t="shared" ref="I10:I11" si="0">G10*0.5+H10*0.5</f>
        <v>75.25</v>
      </c>
      <c r="J10" s="6">
        <v>1</v>
      </c>
      <c r="K10" s="6">
        <v>1</v>
      </c>
      <c r="L10" s="6" t="s">
        <v>21</v>
      </c>
      <c r="M10" s="6"/>
    </row>
    <row r="11" ht="31.5" customHeight="1" spans="1:13">
      <c r="A11" s="6">
        <v>8</v>
      </c>
      <c r="B11" s="7" t="s">
        <v>44</v>
      </c>
      <c r="C11" s="7" t="s">
        <v>45</v>
      </c>
      <c r="D11" s="7" t="s">
        <v>50</v>
      </c>
      <c r="E11" s="6" t="s">
        <v>51</v>
      </c>
      <c r="F11" s="8" t="s">
        <v>52</v>
      </c>
      <c r="G11" s="9">
        <v>70.5</v>
      </c>
      <c r="H11" s="6" t="s">
        <v>53</v>
      </c>
      <c r="I11" s="6">
        <f t="shared" si="0"/>
        <v>74.95</v>
      </c>
      <c r="J11" s="6">
        <v>1</v>
      </c>
      <c r="K11" s="6">
        <v>1</v>
      </c>
      <c r="L11" s="6" t="s">
        <v>21</v>
      </c>
      <c r="M11" s="6"/>
    </row>
    <row r="12" ht="31.5" customHeight="1" spans="1:13">
      <c r="A12" s="6">
        <v>9</v>
      </c>
      <c r="B12" s="6" t="s">
        <v>54</v>
      </c>
      <c r="C12" s="6" t="s">
        <v>55</v>
      </c>
      <c r="D12" s="6" t="s">
        <v>23</v>
      </c>
      <c r="E12" s="6" t="s">
        <v>56</v>
      </c>
      <c r="F12" s="17" t="s">
        <v>57</v>
      </c>
      <c r="G12" s="6">
        <v>74</v>
      </c>
      <c r="H12" s="6" t="s">
        <v>58</v>
      </c>
      <c r="I12" s="9">
        <v>76.64</v>
      </c>
      <c r="J12" s="6">
        <v>1</v>
      </c>
      <c r="K12" s="6">
        <v>1</v>
      </c>
      <c r="L12" s="6" t="s">
        <v>21</v>
      </c>
      <c r="M12" s="6"/>
    </row>
    <row r="13" ht="31.5" customHeight="1" spans="1:13">
      <c r="A13" s="6">
        <v>10</v>
      </c>
      <c r="B13" s="6" t="s">
        <v>59</v>
      </c>
      <c r="C13" s="6" t="s">
        <v>60</v>
      </c>
      <c r="D13" s="6" t="s">
        <v>61</v>
      </c>
      <c r="E13" s="6" t="s">
        <v>62</v>
      </c>
      <c r="F13" s="8" t="s">
        <v>63</v>
      </c>
      <c r="G13" s="6">
        <v>74</v>
      </c>
      <c r="H13" s="9">
        <v>81.9</v>
      </c>
      <c r="I13" s="6">
        <v>77.95</v>
      </c>
      <c r="J13" s="6">
        <v>1</v>
      </c>
      <c r="K13" s="6">
        <v>1</v>
      </c>
      <c r="L13" s="6" t="s">
        <v>21</v>
      </c>
      <c r="M13" s="6"/>
    </row>
    <row r="14" ht="31.5" customHeight="1" spans="1:13">
      <c r="A14" s="6">
        <v>11</v>
      </c>
      <c r="B14" s="6" t="s">
        <v>64</v>
      </c>
      <c r="C14" s="6" t="s">
        <v>65</v>
      </c>
      <c r="D14" s="6" t="s">
        <v>66</v>
      </c>
      <c r="E14" s="6" t="s">
        <v>67</v>
      </c>
      <c r="F14" s="8" t="s">
        <v>68</v>
      </c>
      <c r="G14" s="6" t="s">
        <v>69</v>
      </c>
      <c r="H14" s="6" t="s">
        <v>70</v>
      </c>
      <c r="I14" s="6">
        <f>(G14+H14)/2</f>
        <v>76.7</v>
      </c>
      <c r="J14" s="6">
        <v>1</v>
      </c>
      <c r="K14" s="6">
        <v>1</v>
      </c>
      <c r="L14" s="6" t="s">
        <v>21</v>
      </c>
      <c r="M14" s="6"/>
    </row>
    <row r="15" ht="31.5" customHeight="1" spans="1:13">
      <c r="A15" s="6">
        <v>12</v>
      </c>
      <c r="B15" s="6" t="s">
        <v>64</v>
      </c>
      <c r="C15" s="6" t="s">
        <v>65</v>
      </c>
      <c r="D15" s="6" t="s">
        <v>71</v>
      </c>
      <c r="E15" s="6" t="s">
        <v>72</v>
      </c>
      <c r="F15" s="8" t="s">
        <v>73</v>
      </c>
      <c r="G15" s="6" t="s">
        <v>74</v>
      </c>
      <c r="H15" s="6" t="s">
        <v>75</v>
      </c>
      <c r="I15" s="6">
        <f>(G15+H15)/2</f>
        <v>72.8</v>
      </c>
      <c r="J15" s="6">
        <v>1</v>
      </c>
      <c r="K15" s="6">
        <v>1</v>
      </c>
      <c r="L15" s="6" t="s">
        <v>21</v>
      </c>
      <c r="M15" s="6"/>
    </row>
    <row r="16" ht="31.5" customHeight="1" spans="1:13">
      <c r="A16" s="6">
        <v>13</v>
      </c>
      <c r="B16" s="6" t="s">
        <v>76</v>
      </c>
      <c r="C16" s="6" t="s">
        <v>77</v>
      </c>
      <c r="D16" s="6" t="s">
        <v>50</v>
      </c>
      <c r="E16" s="6" t="s">
        <v>78</v>
      </c>
      <c r="F16" s="8" t="s">
        <v>79</v>
      </c>
      <c r="G16" s="8" t="s">
        <v>80</v>
      </c>
      <c r="H16" s="6" t="s">
        <v>81</v>
      </c>
      <c r="I16" s="9">
        <v>74.7</v>
      </c>
      <c r="J16" s="6">
        <v>1</v>
      </c>
      <c r="K16" s="6">
        <v>1</v>
      </c>
      <c r="L16" s="6" t="s">
        <v>21</v>
      </c>
      <c r="M16" s="6"/>
    </row>
    <row r="17" ht="31.5" customHeight="1" spans="1:13">
      <c r="A17" s="6">
        <v>14</v>
      </c>
      <c r="B17" s="6" t="s">
        <v>76</v>
      </c>
      <c r="C17" s="6" t="s">
        <v>82</v>
      </c>
      <c r="D17" s="6" t="s">
        <v>83</v>
      </c>
      <c r="E17" s="6" t="s">
        <v>84</v>
      </c>
      <c r="F17" s="8" t="s">
        <v>85</v>
      </c>
      <c r="G17" s="8" t="s">
        <v>86</v>
      </c>
      <c r="H17" s="6" t="s">
        <v>87</v>
      </c>
      <c r="I17" s="9">
        <v>74.75</v>
      </c>
      <c r="J17" s="6">
        <v>1</v>
      </c>
      <c r="K17" s="6">
        <v>1</v>
      </c>
      <c r="L17" s="6" t="s">
        <v>21</v>
      </c>
      <c r="M17" s="6"/>
    </row>
    <row r="18" ht="31.5" customHeight="1" spans="1:13">
      <c r="A18" s="6">
        <v>15</v>
      </c>
      <c r="B18" s="6" t="s">
        <v>88</v>
      </c>
      <c r="C18" s="6" t="s">
        <v>89</v>
      </c>
      <c r="D18" s="7" t="s">
        <v>90</v>
      </c>
      <c r="E18" s="6" t="s">
        <v>91</v>
      </c>
      <c r="F18" s="8" t="s">
        <v>92</v>
      </c>
      <c r="G18" s="6" t="s">
        <v>93</v>
      </c>
      <c r="H18" s="6" t="s">
        <v>75</v>
      </c>
      <c r="I18" s="6">
        <f t="shared" ref="I18:I19" si="1">G18*0.5+H18*0.5</f>
        <v>76.05</v>
      </c>
      <c r="J18" s="6">
        <v>1</v>
      </c>
      <c r="K18" s="6">
        <v>1</v>
      </c>
      <c r="L18" s="6" t="s">
        <v>21</v>
      </c>
      <c r="M18" s="6"/>
    </row>
    <row r="19" ht="31.5" customHeight="1" spans="1:13">
      <c r="A19" s="6">
        <v>16</v>
      </c>
      <c r="B19" s="6" t="s">
        <v>88</v>
      </c>
      <c r="C19" s="6" t="s">
        <v>94</v>
      </c>
      <c r="D19" s="7" t="s">
        <v>95</v>
      </c>
      <c r="E19" s="6" t="s">
        <v>96</v>
      </c>
      <c r="F19" s="8" t="s">
        <v>97</v>
      </c>
      <c r="G19" s="6" t="s">
        <v>98</v>
      </c>
      <c r="H19" s="6" t="s">
        <v>99</v>
      </c>
      <c r="I19" s="6">
        <f t="shared" si="1"/>
        <v>75.3</v>
      </c>
      <c r="J19" s="6">
        <v>1</v>
      </c>
      <c r="K19" s="6">
        <v>1</v>
      </c>
      <c r="L19" s="6" t="s">
        <v>21</v>
      </c>
      <c r="M19" s="6"/>
    </row>
    <row r="20" ht="31.5" customHeight="1" spans="1:13">
      <c r="A20" s="6">
        <v>17</v>
      </c>
      <c r="B20" s="6" t="s">
        <v>100</v>
      </c>
      <c r="C20" s="6" t="s">
        <v>101</v>
      </c>
      <c r="D20" s="6" t="s">
        <v>102</v>
      </c>
      <c r="E20" s="6" t="s">
        <v>103</v>
      </c>
      <c r="F20" s="6" t="s">
        <v>104</v>
      </c>
      <c r="G20" s="6">
        <v>71.7</v>
      </c>
      <c r="H20" s="6">
        <v>75.8</v>
      </c>
      <c r="I20" s="6">
        <v>73.75</v>
      </c>
      <c r="J20" s="6">
        <v>1</v>
      </c>
      <c r="K20" s="6">
        <v>6</v>
      </c>
      <c r="L20" s="6" t="s">
        <v>21</v>
      </c>
      <c r="M20" s="6"/>
    </row>
    <row r="21" ht="31.5" customHeight="1" spans="1:13">
      <c r="A21" s="6">
        <v>18</v>
      </c>
      <c r="B21" s="6" t="s">
        <v>100</v>
      </c>
      <c r="C21" s="6" t="s">
        <v>101</v>
      </c>
      <c r="D21" s="6" t="s">
        <v>102</v>
      </c>
      <c r="E21" s="6" t="s">
        <v>105</v>
      </c>
      <c r="F21" s="6" t="s">
        <v>106</v>
      </c>
      <c r="G21" s="6">
        <v>70.1</v>
      </c>
      <c r="H21" s="6">
        <v>74.8</v>
      </c>
      <c r="I21" s="6">
        <v>72.45</v>
      </c>
      <c r="J21" s="6">
        <v>2</v>
      </c>
      <c r="K21" s="6">
        <v>6</v>
      </c>
      <c r="L21" s="6" t="s">
        <v>21</v>
      </c>
      <c r="M21" s="6"/>
    </row>
    <row r="22" ht="31.5" customHeight="1" spans="1:13">
      <c r="A22" s="6">
        <v>19</v>
      </c>
      <c r="B22" s="6" t="s">
        <v>100</v>
      </c>
      <c r="C22" s="6" t="s">
        <v>101</v>
      </c>
      <c r="D22" s="6" t="s">
        <v>102</v>
      </c>
      <c r="E22" s="6" t="s">
        <v>107</v>
      </c>
      <c r="F22" s="6" t="s">
        <v>108</v>
      </c>
      <c r="G22" s="6">
        <v>68.7</v>
      </c>
      <c r="H22" s="6">
        <v>75</v>
      </c>
      <c r="I22" s="6">
        <v>71.85</v>
      </c>
      <c r="J22" s="6">
        <v>3</v>
      </c>
      <c r="K22" s="6">
        <v>6</v>
      </c>
      <c r="L22" s="6" t="s">
        <v>21</v>
      </c>
      <c r="M22" s="6"/>
    </row>
    <row r="23" ht="31.5" customHeight="1" spans="1:13">
      <c r="A23" s="6">
        <v>20</v>
      </c>
      <c r="B23" s="6" t="s">
        <v>100</v>
      </c>
      <c r="C23" s="6" t="s">
        <v>101</v>
      </c>
      <c r="D23" s="6" t="s">
        <v>102</v>
      </c>
      <c r="E23" s="6" t="s">
        <v>109</v>
      </c>
      <c r="F23" s="6" t="s">
        <v>110</v>
      </c>
      <c r="G23" s="6">
        <v>66.9</v>
      </c>
      <c r="H23" s="6">
        <v>76.6</v>
      </c>
      <c r="I23" s="6">
        <v>71.75</v>
      </c>
      <c r="J23" s="6">
        <v>4</v>
      </c>
      <c r="K23" s="6">
        <v>6</v>
      </c>
      <c r="L23" s="6" t="s">
        <v>21</v>
      </c>
      <c r="M23" s="6"/>
    </row>
    <row r="24" ht="31.5" customHeight="1" spans="1:13">
      <c r="A24" s="6">
        <v>21</v>
      </c>
      <c r="B24" s="6" t="s">
        <v>100</v>
      </c>
      <c r="C24" s="6" t="s">
        <v>101</v>
      </c>
      <c r="D24" s="6" t="s">
        <v>102</v>
      </c>
      <c r="E24" s="6" t="s">
        <v>111</v>
      </c>
      <c r="F24" s="6" t="s">
        <v>112</v>
      </c>
      <c r="G24" s="6">
        <v>67.6</v>
      </c>
      <c r="H24" s="6">
        <v>75.6</v>
      </c>
      <c r="I24" s="6">
        <v>71.6</v>
      </c>
      <c r="J24" s="6">
        <v>5</v>
      </c>
      <c r="K24" s="6">
        <v>6</v>
      </c>
      <c r="L24" s="6" t="s">
        <v>21</v>
      </c>
      <c r="M24" s="6"/>
    </row>
    <row r="25" ht="31.5" customHeight="1" spans="1:13">
      <c r="A25" s="6">
        <v>22</v>
      </c>
      <c r="B25" s="6" t="s">
        <v>100</v>
      </c>
      <c r="C25" s="6" t="s">
        <v>101</v>
      </c>
      <c r="D25" s="6" t="s">
        <v>102</v>
      </c>
      <c r="E25" s="6" t="s">
        <v>113</v>
      </c>
      <c r="F25" s="6" t="s">
        <v>114</v>
      </c>
      <c r="G25" s="6">
        <v>67.1</v>
      </c>
      <c r="H25" s="6">
        <v>75.8</v>
      </c>
      <c r="I25" s="6">
        <v>71.45</v>
      </c>
      <c r="J25" s="6">
        <v>6</v>
      </c>
      <c r="K25" s="6">
        <v>6</v>
      </c>
      <c r="L25" s="6" t="s">
        <v>21</v>
      </c>
      <c r="M25" s="6"/>
    </row>
    <row r="26" ht="31.5" customHeight="1" spans="1:13">
      <c r="A26" s="6">
        <v>23</v>
      </c>
      <c r="B26" s="6" t="s">
        <v>100</v>
      </c>
      <c r="C26" s="6" t="s">
        <v>115</v>
      </c>
      <c r="D26" s="6" t="s">
        <v>116</v>
      </c>
      <c r="E26" s="6" t="s">
        <v>117</v>
      </c>
      <c r="F26" s="6" t="s">
        <v>118</v>
      </c>
      <c r="G26" s="6">
        <v>70.8</v>
      </c>
      <c r="H26" s="6">
        <v>80.3</v>
      </c>
      <c r="I26" s="6">
        <v>75.55</v>
      </c>
      <c r="J26" s="6">
        <v>1</v>
      </c>
      <c r="K26" s="6">
        <v>2</v>
      </c>
      <c r="L26" s="6" t="s">
        <v>21</v>
      </c>
      <c r="M26" s="6"/>
    </row>
    <row r="27" ht="31.5" customHeight="1" spans="1:13">
      <c r="A27" s="6">
        <v>24</v>
      </c>
      <c r="B27" s="6" t="s">
        <v>100</v>
      </c>
      <c r="C27" s="6" t="s">
        <v>115</v>
      </c>
      <c r="D27" s="6" t="s">
        <v>116</v>
      </c>
      <c r="E27" s="6" t="s">
        <v>119</v>
      </c>
      <c r="F27" s="6" t="s">
        <v>120</v>
      </c>
      <c r="G27" s="6">
        <v>70.1</v>
      </c>
      <c r="H27" s="6">
        <v>78.6</v>
      </c>
      <c r="I27" s="6">
        <v>74.35</v>
      </c>
      <c r="J27" s="6">
        <v>2</v>
      </c>
      <c r="K27" s="6">
        <v>2</v>
      </c>
      <c r="L27" s="6" t="s">
        <v>21</v>
      </c>
      <c r="M27" s="6"/>
    </row>
    <row r="28" ht="31.5" customHeight="1" spans="1:13">
      <c r="A28" s="6">
        <v>25</v>
      </c>
      <c r="B28" s="6" t="s">
        <v>121</v>
      </c>
      <c r="C28" s="6" t="s">
        <v>122</v>
      </c>
      <c r="D28" s="6" t="s">
        <v>123</v>
      </c>
      <c r="E28" s="6" t="s">
        <v>124</v>
      </c>
      <c r="F28" s="6" t="s">
        <v>125</v>
      </c>
      <c r="G28" s="10" t="s">
        <v>126</v>
      </c>
      <c r="H28" s="6" t="s">
        <v>127</v>
      </c>
      <c r="I28" s="9">
        <f>(G28+H28)/2</f>
        <v>71.6</v>
      </c>
      <c r="J28" s="6">
        <v>1</v>
      </c>
      <c r="K28" s="6">
        <v>1</v>
      </c>
      <c r="L28" s="6" t="s">
        <v>21</v>
      </c>
      <c r="M28" s="6"/>
    </row>
    <row r="29" ht="31.5" customHeight="1" spans="1:13">
      <c r="A29" s="6">
        <v>26</v>
      </c>
      <c r="B29" s="6" t="s">
        <v>121</v>
      </c>
      <c r="C29" s="6" t="s">
        <v>128</v>
      </c>
      <c r="D29" s="6" t="s">
        <v>129</v>
      </c>
      <c r="E29" s="6" t="s">
        <v>130</v>
      </c>
      <c r="F29" s="6" t="s">
        <v>131</v>
      </c>
      <c r="G29" s="10" t="s">
        <v>132</v>
      </c>
      <c r="H29" s="6" t="s">
        <v>133</v>
      </c>
      <c r="I29" s="9">
        <f t="shared" ref="I29:I37" si="2">(G29+H29)/2</f>
        <v>75.45</v>
      </c>
      <c r="J29" s="6">
        <v>1</v>
      </c>
      <c r="K29" s="6">
        <v>1</v>
      </c>
      <c r="L29" s="6" t="s">
        <v>21</v>
      </c>
      <c r="M29" s="6"/>
    </row>
    <row r="30" ht="31.5" customHeight="1" spans="1:13">
      <c r="A30" s="6">
        <v>27</v>
      </c>
      <c r="B30" s="6" t="s">
        <v>121</v>
      </c>
      <c r="C30" s="6" t="s">
        <v>134</v>
      </c>
      <c r="D30" s="6" t="s">
        <v>135</v>
      </c>
      <c r="E30" s="6" t="s">
        <v>136</v>
      </c>
      <c r="F30" s="6" t="s">
        <v>137</v>
      </c>
      <c r="G30" s="10" t="s">
        <v>138</v>
      </c>
      <c r="H30" s="6" t="s">
        <v>139</v>
      </c>
      <c r="I30" s="9">
        <f t="shared" si="2"/>
        <v>73.6</v>
      </c>
      <c r="J30" s="6">
        <v>1</v>
      </c>
      <c r="K30" s="6">
        <v>1</v>
      </c>
      <c r="L30" s="6" t="s">
        <v>21</v>
      </c>
      <c r="M30" s="6"/>
    </row>
    <row r="31" ht="31.5" customHeight="1" spans="1:13">
      <c r="A31" s="6">
        <v>28</v>
      </c>
      <c r="B31" s="6" t="s">
        <v>121</v>
      </c>
      <c r="C31" s="6" t="s">
        <v>140</v>
      </c>
      <c r="D31" s="6" t="s">
        <v>135</v>
      </c>
      <c r="E31" s="6" t="s">
        <v>141</v>
      </c>
      <c r="F31" s="6" t="s">
        <v>142</v>
      </c>
      <c r="G31" s="10" t="s">
        <v>143</v>
      </c>
      <c r="H31" s="6" t="s">
        <v>144</v>
      </c>
      <c r="I31" s="9">
        <f t="shared" si="2"/>
        <v>71.2</v>
      </c>
      <c r="J31" s="6">
        <v>1</v>
      </c>
      <c r="K31" s="6">
        <v>1</v>
      </c>
      <c r="L31" s="6" t="s">
        <v>21</v>
      </c>
      <c r="M31" s="6"/>
    </row>
    <row r="32" ht="31.5" customHeight="1" spans="1:13">
      <c r="A32" s="6">
        <v>29</v>
      </c>
      <c r="B32" s="6" t="s">
        <v>121</v>
      </c>
      <c r="C32" s="6" t="s">
        <v>145</v>
      </c>
      <c r="D32" s="6" t="s">
        <v>135</v>
      </c>
      <c r="E32" s="6" t="s">
        <v>146</v>
      </c>
      <c r="F32" s="6" t="s">
        <v>147</v>
      </c>
      <c r="G32" s="10" t="s">
        <v>148</v>
      </c>
      <c r="H32" s="6" t="s">
        <v>49</v>
      </c>
      <c r="I32" s="9">
        <f t="shared" si="2"/>
        <v>73.7</v>
      </c>
      <c r="J32" s="6">
        <v>1</v>
      </c>
      <c r="K32" s="6">
        <v>1</v>
      </c>
      <c r="L32" s="6" t="s">
        <v>21</v>
      </c>
      <c r="M32" s="6"/>
    </row>
    <row r="33" ht="31.5" customHeight="1" spans="1:13">
      <c r="A33" s="6">
        <v>30</v>
      </c>
      <c r="B33" s="6" t="s">
        <v>121</v>
      </c>
      <c r="C33" s="6" t="s">
        <v>149</v>
      </c>
      <c r="D33" s="6" t="s">
        <v>150</v>
      </c>
      <c r="E33" s="6" t="s">
        <v>151</v>
      </c>
      <c r="F33" s="6" t="s">
        <v>152</v>
      </c>
      <c r="G33" s="10" t="s">
        <v>153</v>
      </c>
      <c r="H33" s="6" t="s">
        <v>154</v>
      </c>
      <c r="I33" s="9">
        <f t="shared" si="2"/>
        <v>76.25</v>
      </c>
      <c r="J33" s="6">
        <v>1</v>
      </c>
      <c r="K33" s="6">
        <v>1</v>
      </c>
      <c r="L33" s="6" t="s">
        <v>21</v>
      </c>
      <c r="M33" s="6"/>
    </row>
    <row r="34" ht="31.5" customHeight="1" spans="1:13">
      <c r="A34" s="6">
        <v>31</v>
      </c>
      <c r="B34" s="6" t="s">
        <v>121</v>
      </c>
      <c r="C34" s="6" t="s">
        <v>149</v>
      </c>
      <c r="D34" s="6" t="s">
        <v>123</v>
      </c>
      <c r="E34" s="6" t="s">
        <v>155</v>
      </c>
      <c r="F34" s="6" t="s">
        <v>156</v>
      </c>
      <c r="G34" s="10" t="s">
        <v>157</v>
      </c>
      <c r="H34" s="6" t="s">
        <v>158</v>
      </c>
      <c r="I34" s="9">
        <f t="shared" si="2"/>
        <v>76.6</v>
      </c>
      <c r="J34" s="6">
        <v>1</v>
      </c>
      <c r="K34" s="6">
        <v>1</v>
      </c>
      <c r="L34" s="6" t="s">
        <v>21</v>
      </c>
      <c r="M34" s="6"/>
    </row>
    <row r="35" ht="31.5" customHeight="1" spans="1:13">
      <c r="A35" s="6">
        <v>32</v>
      </c>
      <c r="B35" s="6" t="s">
        <v>159</v>
      </c>
      <c r="C35" s="6" t="s">
        <v>160</v>
      </c>
      <c r="D35" s="6" t="s">
        <v>161</v>
      </c>
      <c r="E35" s="6" t="s">
        <v>162</v>
      </c>
      <c r="F35" s="8" t="s">
        <v>163</v>
      </c>
      <c r="G35" s="11">
        <v>71.7</v>
      </c>
      <c r="H35" s="11" t="s">
        <v>164</v>
      </c>
      <c r="I35" s="11">
        <f t="shared" si="2"/>
        <v>74.65</v>
      </c>
      <c r="J35" s="6">
        <v>1</v>
      </c>
      <c r="K35" s="6">
        <v>1</v>
      </c>
      <c r="L35" s="6" t="s">
        <v>21</v>
      </c>
      <c r="M35" s="6"/>
    </row>
    <row r="36" ht="31.5" customHeight="1" spans="1:13">
      <c r="A36" s="6">
        <v>33</v>
      </c>
      <c r="B36" s="6" t="s">
        <v>159</v>
      </c>
      <c r="C36" s="6" t="s">
        <v>165</v>
      </c>
      <c r="D36" s="6" t="s">
        <v>166</v>
      </c>
      <c r="E36" s="6" t="s">
        <v>167</v>
      </c>
      <c r="F36" s="8" t="s">
        <v>168</v>
      </c>
      <c r="G36" s="11">
        <v>74.7</v>
      </c>
      <c r="H36" s="11" t="s">
        <v>169</v>
      </c>
      <c r="I36" s="11">
        <f t="shared" si="2"/>
        <v>74.15</v>
      </c>
      <c r="J36" s="6">
        <v>1</v>
      </c>
      <c r="K36" s="6">
        <v>2</v>
      </c>
      <c r="L36" s="6" t="s">
        <v>21</v>
      </c>
      <c r="M36" s="6"/>
    </row>
    <row r="37" ht="31.5" customHeight="1" spans="1:13">
      <c r="A37" s="6">
        <v>34</v>
      </c>
      <c r="B37" s="6" t="s">
        <v>159</v>
      </c>
      <c r="C37" s="6" t="s">
        <v>165</v>
      </c>
      <c r="D37" s="6" t="s">
        <v>166</v>
      </c>
      <c r="E37" s="6" t="s">
        <v>170</v>
      </c>
      <c r="F37" s="8" t="s">
        <v>171</v>
      </c>
      <c r="G37" s="11">
        <v>71.6</v>
      </c>
      <c r="H37" s="11" t="s">
        <v>172</v>
      </c>
      <c r="I37" s="11">
        <f t="shared" si="2"/>
        <v>72.5</v>
      </c>
      <c r="J37" s="6">
        <v>2</v>
      </c>
      <c r="K37" s="6">
        <v>2</v>
      </c>
      <c r="L37" s="6" t="s">
        <v>21</v>
      </c>
      <c r="M37" s="6"/>
    </row>
    <row r="38" ht="31.5" customHeight="1" spans="1:13">
      <c r="A38" s="6">
        <v>35</v>
      </c>
      <c r="B38" s="6" t="s">
        <v>173</v>
      </c>
      <c r="C38" s="6" t="s">
        <v>174</v>
      </c>
      <c r="D38" s="6" t="s">
        <v>175</v>
      </c>
      <c r="E38" s="6" t="s">
        <v>176</v>
      </c>
      <c r="F38" s="8" t="s">
        <v>177</v>
      </c>
      <c r="G38" s="9">
        <v>73.6</v>
      </c>
      <c r="H38" s="9" t="s">
        <v>178</v>
      </c>
      <c r="I38" s="9">
        <v>74.65</v>
      </c>
      <c r="J38" s="6">
        <v>1</v>
      </c>
      <c r="K38" s="6">
        <v>1</v>
      </c>
      <c r="L38" s="6" t="s">
        <v>21</v>
      </c>
      <c r="M38" s="6"/>
    </row>
    <row r="39" ht="31.5" customHeight="1" spans="1:13">
      <c r="A39" s="6">
        <v>36</v>
      </c>
      <c r="B39" s="6" t="s">
        <v>173</v>
      </c>
      <c r="C39" s="6" t="s">
        <v>179</v>
      </c>
      <c r="D39" s="6" t="s">
        <v>180</v>
      </c>
      <c r="E39" s="6" t="s">
        <v>181</v>
      </c>
      <c r="F39" s="8" t="s">
        <v>182</v>
      </c>
      <c r="G39" s="9">
        <v>72.1</v>
      </c>
      <c r="H39" s="9" t="s">
        <v>183</v>
      </c>
      <c r="I39" s="9">
        <v>72.3</v>
      </c>
      <c r="J39" s="6">
        <v>1</v>
      </c>
      <c r="K39" s="6">
        <v>1</v>
      </c>
      <c r="L39" s="6" t="s">
        <v>21</v>
      </c>
      <c r="M39" s="6"/>
    </row>
    <row r="40" ht="31.5" customHeight="1" spans="1:13">
      <c r="A40" s="6">
        <v>37</v>
      </c>
      <c r="B40" s="6" t="s">
        <v>184</v>
      </c>
      <c r="C40" s="6" t="s">
        <v>185</v>
      </c>
      <c r="D40" s="6" t="s">
        <v>186</v>
      </c>
      <c r="E40" s="6" t="s">
        <v>187</v>
      </c>
      <c r="F40" s="6" t="s">
        <v>188</v>
      </c>
      <c r="G40" s="9">
        <v>70.7</v>
      </c>
      <c r="H40" s="6" t="s">
        <v>189</v>
      </c>
      <c r="I40" s="6">
        <v>74.45</v>
      </c>
      <c r="J40" s="6">
        <v>1</v>
      </c>
      <c r="K40" s="6">
        <v>1</v>
      </c>
      <c r="L40" s="6" t="s">
        <v>21</v>
      </c>
      <c r="M40" s="6"/>
    </row>
    <row r="41" s="1" customFormat="1" ht="31.5" customHeight="1" spans="1:13">
      <c r="A41" s="6">
        <v>38</v>
      </c>
      <c r="B41" s="12" t="s">
        <v>190</v>
      </c>
      <c r="C41" s="12" t="s">
        <v>191</v>
      </c>
      <c r="D41" s="12" t="s">
        <v>192</v>
      </c>
      <c r="E41" s="13" t="s">
        <v>193</v>
      </c>
      <c r="F41" s="14" t="s">
        <v>194</v>
      </c>
      <c r="G41" s="13">
        <v>75.6</v>
      </c>
      <c r="H41" s="13">
        <v>77</v>
      </c>
      <c r="I41" s="13">
        <v>76.3</v>
      </c>
      <c r="J41" s="13">
        <v>1</v>
      </c>
      <c r="K41" s="13">
        <v>1</v>
      </c>
      <c r="L41" s="6" t="s">
        <v>21</v>
      </c>
      <c r="M41" s="13"/>
    </row>
    <row r="42" s="1" customFormat="1" ht="31.5" customHeight="1" spans="1:13">
      <c r="A42" s="6">
        <v>39</v>
      </c>
      <c r="B42" s="12" t="s">
        <v>190</v>
      </c>
      <c r="C42" s="12" t="s">
        <v>191</v>
      </c>
      <c r="D42" s="12" t="s">
        <v>195</v>
      </c>
      <c r="E42" s="13" t="s">
        <v>196</v>
      </c>
      <c r="F42" s="14" t="s">
        <v>197</v>
      </c>
      <c r="G42" s="13">
        <v>59.8</v>
      </c>
      <c r="H42" s="13">
        <v>74.8</v>
      </c>
      <c r="I42" s="13">
        <v>67.3</v>
      </c>
      <c r="J42" s="13">
        <v>1</v>
      </c>
      <c r="K42" s="13">
        <v>1</v>
      </c>
      <c r="L42" s="6" t="s">
        <v>21</v>
      </c>
      <c r="M42" s="13"/>
    </row>
    <row r="43" ht="44.1" customHeight="1" spans="1:13">
      <c r="A43" s="6">
        <v>40</v>
      </c>
      <c r="B43" s="7" t="s">
        <v>198</v>
      </c>
      <c r="C43" s="7" t="s">
        <v>199</v>
      </c>
      <c r="D43" s="7" t="s">
        <v>200</v>
      </c>
      <c r="E43" s="6" t="s">
        <v>201</v>
      </c>
      <c r="F43" s="8" t="s">
        <v>202</v>
      </c>
      <c r="G43" s="6">
        <v>77.9</v>
      </c>
      <c r="H43" s="9">
        <v>73.1</v>
      </c>
      <c r="I43" s="9">
        <v>75.5</v>
      </c>
      <c r="J43" s="6">
        <v>1</v>
      </c>
      <c r="K43" s="6">
        <v>1</v>
      </c>
      <c r="L43" s="6" t="s">
        <v>21</v>
      </c>
      <c r="M43" s="6"/>
    </row>
    <row r="44" ht="31.5" customHeight="1" spans="1:13">
      <c r="A44" s="6">
        <v>41</v>
      </c>
      <c r="B44" s="6" t="s">
        <v>203</v>
      </c>
      <c r="C44" s="6" t="s">
        <v>204</v>
      </c>
      <c r="D44" s="15" t="s">
        <v>205</v>
      </c>
      <c r="E44" s="6" t="s">
        <v>206</v>
      </c>
      <c r="F44" s="6" t="s">
        <v>207</v>
      </c>
      <c r="G44" s="6" t="s">
        <v>208</v>
      </c>
      <c r="H44" s="6" t="s">
        <v>81</v>
      </c>
      <c r="I44" s="9">
        <f t="shared" ref="I44:I55" si="3">G44*50%+H44*50%</f>
        <v>72.7</v>
      </c>
      <c r="J44" s="6">
        <v>1</v>
      </c>
      <c r="K44" s="6">
        <v>3</v>
      </c>
      <c r="L44" s="6" t="s">
        <v>21</v>
      </c>
      <c r="M44" s="6"/>
    </row>
    <row r="45" ht="31.5" customHeight="1" spans="1:13">
      <c r="A45" s="6">
        <v>42</v>
      </c>
      <c r="B45" s="6" t="s">
        <v>203</v>
      </c>
      <c r="C45" s="6" t="s">
        <v>204</v>
      </c>
      <c r="D45" s="15" t="s">
        <v>205</v>
      </c>
      <c r="E45" s="6" t="s">
        <v>209</v>
      </c>
      <c r="F45" s="6" t="s">
        <v>210</v>
      </c>
      <c r="G45" s="6" t="s">
        <v>211</v>
      </c>
      <c r="H45" s="6" t="s">
        <v>212</v>
      </c>
      <c r="I45" s="9">
        <f t="shared" si="3"/>
        <v>72.7</v>
      </c>
      <c r="J45" s="6">
        <v>2</v>
      </c>
      <c r="K45" s="6">
        <v>3</v>
      </c>
      <c r="L45" s="6" t="s">
        <v>21</v>
      </c>
      <c r="M45" s="6"/>
    </row>
    <row r="46" ht="31.5" customHeight="1" spans="1:13">
      <c r="A46" s="6">
        <v>43</v>
      </c>
      <c r="B46" s="6" t="s">
        <v>203</v>
      </c>
      <c r="C46" s="6" t="s">
        <v>204</v>
      </c>
      <c r="D46" s="15" t="s">
        <v>205</v>
      </c>
      <c r="E46" s="6" t="s">
        <v>213</v>
      </c>
      <c r="F46" s="8" t="s">
        <v>214</v>
      </c>
      <c r="G46" s="6" t="s">
        <v>215</v>
      </c>
      <c r="H46" s="6" t="s">
        <v>216</v>
      </c>
      <c r="I46" s="9">
        <f t="shared" si="3"/>
        <v>72.35</v>
      </c>
      <c r="J46" s="6">
        <v>3</v>
      </c>
      <c r="K46" s="6">
        <v>3</v>
      </c>
      <c r="L46" s="6" t="s">
        <v>21</v>
      </c>
      <c r="M46" s="6"/>
    </row>
    <row r="47" ht="31.5" customHeight="1" spans="1:13">
      <c r="A47" s="6">
        <v>44</v>
      </c>
      <c r="B47" s="6" t="s">
        <v>203</v>
      </c>
      <c r="C47" s="6" t="s">
        <v>204</v>
      </c>
      <c r="D47" s="15" t="s">
        <v>217</v>
      </c>
      <c r="E47" s="6" t="s">
        <v>218</v>
      </c>
      <c r="F47" s="6" t="s">
        <v>219</v>
      </c>
      <c r="G47" s="6" t="s">
        <v>220</v>
      </c>
      <c r="H47" s="6" t="s">
        <v>221</v>
      </c>
      <c r="I47" s="9">
        <f t="shared" si="3"/>
        <v>77.75</v>
      </c>
      <c r="J47" s="6">
        <v>1</v>
      </c>
      <c r="K47" s="6">
        <v>2</v>
      </c>
      <c r="L47" s="6" t="s">
        <v>21</v>
      </c>
      <c r="M47" s="6"/>
    </row>
    <row r="48" ht="31.5" customHeight="1" spans="1:13">
      <c r="A48" s="6">
        <v>45</v>
      </c>
      <c r="B48" s="6" t="s">
        <v>203</v>
      </c>
      <c r="C48" s="6" t="s">
        <v>204</v>
      </c>
      <c r="D48" s="15" t="s">
        <v>217</v>
      </c>
      <c r="E48" s="6" t="s">
        <v>222</v>
      </c>
      <c r="F48" s="6" t="s">
        <v>223</v>
      </c>
      <c r="G48" s="6" t="s">
        <v>20</v>
      </c>
      <c r="H48" s="6" t="s">
        <v>87</v>
      </c>
      <c r="I48" s="9">
        <f t="shared" si="3"/>
        <v>73.75</v>
      </c>
      <c r="J48" s="6">
        <v>2</v>
      </c>
      <c r="K48" s="6">
        <v>2</v>
      </c>
      <c r="L48" s="6" t="s">
        <v>21</v>
      </c>
      <c r="M48" s="6"/>
    </row>
    <row r="49" ht="31.5" customHeight="1" spans="1:13">
      <c r="A49" s="6">
        <v>46</v>
      </c>
      <c r="B49" s="6" t="s">
        <v>203</v>
      </c>
      <c r="C49" s="6" t="s">
        <v>204</v>
      </c>
      <c r="D49" s="15" t="s">
        <v>224</v>
      </c>
      <c r="E49" s="6" t="s">
        <v>225</v>
      </c>
      <c r="F49" s="6" t="s">
        <v>226</v>
      </c>
      <c r="G49" s="6" t="s">
        <v>211</v>
      </c>
      <c r="H49" s="6" t="s">
        <v>53</v>
      </c>
      <c r="I49" s="9">
        <f t="shared" si="3"/>
        <v>74.5</v>
      </c>
      <c r="J49" s="6">
        <v>1</v>
      </c>
      <c r="K49" s="6">
        <v>2</v>
      </c>
      <c r="L49" s="6" t="s">
        <v>21</v>
      </c>
      <c r="M49" s="6"/>
    </row>
    <row r="50" ht="31.5" customHeight="1" spans="1:13">
      <c r="A50" s="6">
        <v>47</v>
      </c>
      <c r="B50" s="6" t="s">
        <v>203</v>
      </c>
      <c r="C50" s="6" t="s">
        <v>204</v>
      </c>
      <c r="D50" s="15" t="s">
        <v>224</v>
      </c>
      <c r="E50" s="6" t="s">
        <v>227</v>
      </c>
      <c r="F50" s="6" t="s">
        <v>228</v>
      </c>
      <c r="G50" s="6" t="s">
        <v>229</v>
      </c>
      <c r="H50" s="6" t="s">
        <v>80</v>
      </c>
      <c r="I50" s="9">
        <f t="shared" si="3"/>
        <v>74.4</v>
      </c>
      <c r="J50" s="6">
        <v>2</v>
      </c>
      <c r="K50" s="6">
        <v>2</v>
      </c>
      <c r="L50" s="6" t="s">
        <v>21</v>
      </c>
      <c r="M50" s="6"/>
    </row>
    <row r="51" ht="31.5" customHeight="1" spans="1:13">
      <c r="A51" s="6">
        <v>48</v>
      </c>
      <c r="B51" s="6" t="s">
        <v>203</v>
      </c>
      <c r="C51" s="6" t="s">
        <v>204</v>
      </c>
      <c r="D51" s="15" t="s">
        <v>230</v>
      </c>
      <c r="E51" s="6" t="s">
        <v>231</v>
      </c>
      <c r="F51" s="6" t="s">
        <v>232</v>
      </c>
      <c r="G51" s="6" t="s">
        <v>233</v>
      </c>
      <c r="H51" s="6" t="s">
        <v>216</v>
      </c>
      <c r="I51" s="9">
        <f t="shared" si="3"/>
        <v>72.85</v>
      </c>
      <c r="J51" s="6">
        <v>1</v>
      </c>
      <c r="K51" s="6">
        <v>2</v>
      </c>
      <c r="L51" s="6" t="s">
        <v>21</v>
      </c>
      <c r="M51" s="6"/>
    </row>
    <row r="52" ht="31.5" customHeight="1" spans="1:13">
      <c r="A52" s="6">
        <v>49</v>
      </c>
      <c r="B52" s="6" t="s">
        <v>203</v>
      </c>
      <c r="C52" s="6" t="s">
        <v>204</v>
      </c>
      <c r="D52" s="15" t="s">
        <v>230</v>
      </c>
      <c r="E52" s="6" t="s">
        <v>234</v>
      </c>
      <c r="F52" s="6" t="s">
        <v>235</v>
      </c>
      <c r="G52" s="6" t="s">
        <v>236</v>
      </c>
      <c r="H52" s="6" t="s">
        <v>237</v>
      </c>
      <c r="I52" s="9">
        <f t="shared" si="3"/>
        <v>71.9</v>
      </c>
      <c r="J52" s="6">
        <v>2</v>
      </c>
      <c r="K52" s="6">
        <v>2</v>
      </c>
      <c r="L52" s="6" t="s">
        <v>21</v>
      </c>
      <c r="M52" s="6"/>
    </row>
    <row r="53" ht="31.5" customHeight="1" spans="1:13">
      <c r="A53" s="6">
        <v>50</v>
      </c>
      <c r="B53" s="6" t="s">
        <v>203</v>
      </c>
      <c r="C53" s="6" t="s">
        <v>204</v>
      </c>
      <c r="D53" s="15" t="s">
        <v>238</v>
      </c>
      <c r="E53" s="6" t="s">
        <v>239</v>
      </c>
      <c r="F53" s="6" t="s">
        <v>240</v>
      </c>
      <c r="G53" s="6" t="s">
        <v>241</v>
      </c>
      <c r="H53" s="6" t="s">
        <v>242</v>
      </c>
      <c r="I53" s="9">
        <f t="shared" si="3"/>
        <v>75.3</v>
      </c>
      <c r="J53" s="6">
        <v>1</v>
      </c>
      <c r="K53" s="6">
        <v>2</v>
      </c>
      <c r="L53" s="6" t="s">
        <v>21</v>
      </c>
      <c r="M53" s="6"/>
    </row>
    <row r="54" ht="31.5" customHeight="1" spans="1:13">
      <c r="A54" s="6">
        <v>51</v>
      </c>
      <c r="B54" s="6" t="s">
        <v>203</v>
      </c>
      <c r="C54" s="6" t="s">
        <v>204</v>
      </c>
      <c r="D54" s="15" t="s">
        <v>238</v>
      </c>
      <c r="E54" s="6" t="s">
        <v>243</v>
      </c>
      <c r="F54" s="6" t="s">
        <v>244</v>
      </c>
      <c r="G54" s="6" t="s">
        <v>245</v>
      </c>
      <c r="H54" s="6" t="s">
        <v>75</v>
      </c>
      <c r="I54" s="9">
        <f t="shared" si="3"/>
        <v>74.6</v>
      </c>
      <c r="J54" s="6">
        <v>2</v>
      </c>
      <c r="K54" s="6">
        <v>2</v>
      </c>
      <c r="L54" s="6" t="s">
        <v>21</v>
      </c>
      <c r="M54" s="6"/>
    </row>
    <row r="55" ht="31.5" customHeight="1" spans="1:13">
      <c r="A55" s="6">
        <v>52</v>
      </c>
      <c r="B55" s="6" t="s">
        <v>203</v>
      </c>
      <c r="C55" s="6" t="s">
        <v>204</v>
      </c>
      <c r="D55" s="15" t="s">
        <v>246</v>
      </c>
      <c r="E55" s="6" t="s">
        <v>247</v>
      </c>
      <c r="F55" s="6" t="s">
        <v>248</v>
      </c>
      <c r="G55" s="6" t="s">
        <v>211</v>
      </c>
      <c r="H55" s="6" t="s">
        <v>87</v>
      </c>
      <c r="I55" s="9">
        <f t="shared" si="3"/>
        <v>72.9</v>
      </c>
      <c r="J55" s="6">
        <v>1</v>
      </c>
      <c r="K55" s="6">
        <v>1</v>
      </c>
      <c r="L55" s="6" t="s">
        <v>21</v>
      </c>
      <c r="M55" s="6"/>
    </row>
    <row r="56" ht="31.5" customHeight="1" spans="1:13">
      <c r="A56" s="6">
        <v>53</v>
      </c>
      <c r="B56" s="6" t="s">
        <v>249</v>
      </c>
      <c r="C56" s="6" t="s">
        <v>250</v>
      </c>
      <c r="D56" s="8" t="s">
        <v>251</v>
      </c>
      <c r="E56" s="6" t="s">
        <v>252</v>
      </c>
      <c r="F56" s="8" t="s">
        <v>253</v>
      </c>
      <c r="G56" s="6" t="s">
        <v>254</v>
      </c>
      <c r="H56" s="6" t="s">
        <v>255</v>
      </c>
      <c r="I56" s="6">
        <f>G56*0.5+H56*0.5</f>
        <v>74.1</v>
      </c>
      <c r="J56" s="6">
        <v>1</v>
      </c>
      <c r="K56" s="6">
        <v>1</v>
      </c>
      <c r="L56" s="6" t="s">
        <v>21</v>
      </c>
      <c r="M56" s="6"/>
    </row>
    <row r="57" ht="31.5" customHeight="1" spans="1:13">
      <c r="A57" s="6">
        <v>54</v>
      </c>
      <c r="B57" s="6" t="s">
        <v>249</v>
      </c>
      <c r="C57" s="6" t="s">
        <v>250</v>
      </c>
      <c r="D57" s="8" t="s">
        <v>256</v>
      </c>
      <c r="E57" s="6" t="s">
        <v>257</v>
      </c>
      <c r="F57" s="8" t="s">
        <v>258</v>
      </c>
      <c r="G57" s="6" t="s">
        <v>245</v>
      </c>
      <c r="H57" s="6" t="s">
        <v>259</v>
      </c>
      <c r="I57" s="6">
        <f t="shared" ref="I57" si="4">G57*0.5+H57*0.5</f>
        <v>74.5</v>
      </c>
      <c r="J57" s="6">
        <v>1</v>
      </c>
      <c r="K57" s="6">
        <v>1</v>
      </c>
      <c r="L57" s="6" t="s">
        <v>21</v>
      </c>
      <c r="M57" s="6"/>
    </row>
    <row r="58" s="2" customFormat="1" ht="31.5" customHeight="1" spans="1:13">
      <c r="A58" s="6">
        <v>55</v>
      </c>
      <c r="B58" s="6" t="s">
        <v>260</v>
      </c>
      <c r="C58" s="6" t="s">
        <v>261</v>
      </c>
      <c r="D58" s="6" t="s">
        <v>262</v>
      </c>
      <c r="E58" s="6" t="s">
        <v>263</v>
      </c>
      <c r="F58" s="8" t="s">
        <v>264</v>
      </c>
      <c r="G58" s="6">
        <v>71.9</v>
      </c>
      <c r="H58" s="6">
        <v>75.8</v>
      </c>
      <c r="I58" s="6">
        <v>73.85</v>
      </c>
      <c r="J58" s="6">
        <v>1</v>
      </c>
      <c r="K58" s="6">
        <v>1</v>
      </c>
      <c r="L58" s="6" t="s">
        <v>21</v>
      </c>
      <c r="M58" s="6"/>
    </row>
    <row r="59" s="2" customFormat="1" ht="31.5" customHeight="1" spans="1:13">
      <c r="A59" s="6">
        <v>56</v>
      </c>
      <c r="B59" s="6" t="s">
        <v>260</v>
      </c>
      <c r="C59" s="6" t="s">
        <v>261</v>
      </c>
      <c r="D59" s="6" t="s">
        <v>265</v>
      </c>
      <c r="E59" s="6" t="s">
        <v>266</v>
      </c>
      <c r="F59" s="8" t="s">
        <v>267</v>
      </c>
      <c r="G59" s="6">
        <v>74.2</v>
      </c>
      <c r="H59" s="6">
        <v>82.2</v>
      </c>
      <c r="I59" s="6">
        <v>78.2</v>
      </c>
      <c r="J59" s="6">
        <v>1</v>
      </c>
      <c r="K59" s="6">
        <v>1</v>
      </c>
      <c r="L59" s="6" t="s">
        <v>21</v>
      </c>
      <c r="M59" s="6"/>
    </row>
    <row r="60" ht="31.5" customHeight="1" spans="1:13">
      <c r="A60" s="6">
        <v>57</v>
      </c>
      <c r="B60" s="6" t="s">
        <v>268</v>
      </c>
      <c r="C60" s="6" t="s">
        <v>269</v>
      </c>
      <c r="D60" s="6" t="s">
        <v>262</v>
      </c>
      <c r="E60" s="6" t="s">
        <v>270</v>
      </c>
      <c r="F60" s="8" t="s">
        <v>271</v>
      </c>
      <c r="G60" s="6">
        <v>72.1</v>
      </c>
      <c r="H60" s="9">
        <v>77.8</v>
      </c>
      <c r="I60" s="9">
        <f t="shared" ref="I60:I61" si="5">(G60+H60)/2</f>
        <v>74.95</v>
      </c>
      <c r="J60" s="6">
        <v>1</v>
      </c>
      <c r="K60" s="6">
        <v>1</v>
      </c>
      <c r="L60" s="6" t="s">
        <v>21</v>
      </c>
      <c r="M60" s="6"/>
    </row>
    <row r="61" ht="31.5" customHeight="1" spans="1:13">
      <c r="A61" s="6">
        <v>58</v>
      </c>
      <c r="B61" s="6" t="s">
        <v>268</v>
      </c>
      <c r="C61" s="6" t="s">
        <v>269</v>
      </c>
      <c r="D61" s="6" t="s">
        <v>265</v>
      </c>
      <c r="E61" s="6" t="s">
        <v>272</v>
      </c>
      <c r="F61" s="8" t="s">
        <v>273</v>
      </c>
      <c r="G61" s="6">
        <v>78.6</v>
      </c>
      <c r="H61" s="9">
        <v>77.6</v>
      </c>
      <c r="I61" s="9">
        <f t="shared" si="5"/>
        <v>78.1</v>
      </c>
      <c r="J61" s="6">
        <v>1</v>
      </c>
      <c r="K61" s="6">
        <v>1</v>
      </c>
      <c r="L61" s="6" t="s">
        <v>21</v>
      </c>
      <c r="M61" s="6"/>
    </row>
    <row r="62" ht="31.5" customHeight="1" spans="1:13">
      <c r="A62" s="6">
        <v>59</v>
      </c>
      <c r="B62" s="6" t="s">
        <v>274</v>
      </c>
      <c r="C62" s="6" t="s">
        <v>275</v>
      </c>
      <c r="D62" s="6" t="s">
        <v>262</v>
      </c>
      <c r="E62" s="6" t="s">
        <v>276</v>
      </c>
      <c r="F62" s="8" t="s">
        <v>277</v>
      </c>
      <c r="G62" s="6">
        <v>78</v>
      </c>
      <c r="H62" s="6">
        <v>75.2</v>
      </c>
      <c r="I62" s="6">
        <f t="shared" ref="I62:I63" si="6">G62*0.5+H62*0.5</f>
        <v>76.6</v>
      </c>
      <c r="J62" s="6">
        <v>1</v>
      </c>
      <c r="K62" s="6">
        <v>1</v>
      </c>
      <c r="L62" s="6" t="s">
        <v>21</v>
      </c>
      <c r="M62" s="6"/>
    </row>
    <row r="63" ht="31.5" customHeight="1" spans="1:13">
      <c r="A63" s="6">
        <v>60</v>
      </c>
      <c r="B63" s="6" t="s">
        <v>274</v>
      </c>
      <c r="C63" s="6" t="s">
        <v>275</v>
      </c>
      <c r="D63" s="6" t="s">
        <v>265</v>
      </c>
      <c r="E63" s="6" t="s">
        <v>278</v>
      </c>
      <c r="F63" s="8" t="s">
        <v>279</v>
      </c>
      <c r="G63" s="6">
        <v>72</v>
      </c>
      <c r="H63" s="6">
        <v>77</v>
      </c>
      <c r="I63" s="6">
        <f t="shared" si="6"/>
        <v>74.5</v>
      </c>
      <c r="J63" s="6">
        <v>1</v>
      </c>
      <c r="K63" s="6">
        <v>1</v>
      </c>
      <c r="L63" s="6" t="s">
        <v>21</v>
      </c>
      <c r="M63" s="6"/>
    </row>
    <row r="64" ht="31.5" customHeight="1" spans="1:13">
      <c r="A64" s="6">
        <v>61</v>
      </c>
      <c r="B64" s="6" t="s">
        <v>280</v>
      </c>
      <c r="C64" s="6" t="s">
        <v>281</v>
      </c>
      <c r="D64" s="6" t="s">
        <v>262</v>
      </c>
      <c r="E64" s="6" t="s">
        <v>282</v>
      </c>
      <c r="F64" s="6" t="s">
        <v>283</v>
      </c>
      <c r="G64" s="6">
        <v>75.1</v>
      </c>
      <c r="H64" s="6" t="s">
        <v>221</v>
      </c>
      <c r="I64" s="6">
        <f t="shared" ref="I64:I65" si="7">G64*0.5+H64*0.5</f>
        <v>77.45</v>
      </c>
      <c r="J64" s="6">
        <v>1</v>
      </c>
      <c r="K64" s="6">
        <v>1</v>
      </c>
      <c r="L64" s="6" t="s">
        <v>21</v>
      </c>
      <c r="M64" s="6"/>
    </row>
    <row r="65" ht="31.5" customHeight="1" spans="1:13">
      <c r="A65" s="6">
        <v>62</v>
      </c>
      <c r="B65" s="6" t="s">
        <v>280</v>
      </c>
      <c r="C65" s="6" t="s">
        <v>281</v>
      </c>
      <c r="D65" s="6" t="s">
        <v>265</v>
      </c>
      <c r="E65" s="6" t="s">
        <v>284</v>
      </c>
      <c r="F65" s="6" t="s">
        <v>285</v>
      </c>
      <c r="G65" s="6">
        <v>63.6</v>
      </c>
      <c r="H65" s="6" t="s">
        <v>286</v>
      </c>
      <c r="I65" s="6">
        <f t="shared" si="7"/>
        <v>68.65</v>
      </c>
      <c r="J65" s="6">
        <v>1</v>
      </c>
      <c r="K65" s="6">
        <v>1</v>
      </c>
      <c r="L65" s="6" t="s">
        <v>21</v>
      </c>
      <c r="M65" s="6"/>
    </row>
    <row r="66" ht="31.5" customHeight="1" spans="1:13">
      <c r="A66" s="6">
        <v>63</v>
      </c>
      <c r="B66" s="6" t="s">
        <v>287</v>
      </c>
      <c r="C66" s="6" t="s">
        <v>288</v>
      </c>
      <c r="D66" s="6" t="s">
        <v>262</v>
      </c>
      <c r="E66" s="6" t="s">
        <v>289</v>
      </c>
      <c r="F66" s="8" t="s">
        <v>290</v>
      </c>
      <c r="G66" s="9">
        <v>70.5</v>
      </c>
      <c r="H66" s="9">
        <v>73.6</v>
      </c>
      <c r="I66" s="6">
        <f t="shared" ref="I66:I67" si="8">(G66+H66)/2</f>
        <v>72.05</v>
      </c>
      <c r="J66" s="6">
        <v>1</v>
      </c>
      <c r="K66" s="6">
        <v>1</v>
      </c>
      <c r="L66" s="6" t="s">
        <v>21</v>
      </c>
      <c r="M66" s="6"/>
    </row>
    <row r="67" ht="31.5" customHeight="1" spans="1:13">
      <c r="A67" s="6">
        <v>64</v>
      </c>
      <c r="B67" s="6" t="s">
        <v>287</v>
      </c>
      <c r="C67" s="6" t="s">
        <v>288</v>
      </c>
      <c r="D67" s="6" t="s">
        <v>265</v>
      </c>
      <c r="E67" s="6" t="s">
        <v>291</v>
      </c>
      <c r="F67" s="8" t="s">
        <v>292</v>
      </c>
      <c r="G67" s="9">
        <v>72</v>
      </c>
      <c r="H67" s="9">
        <v>75.1</v>
      </c>
      <c r="I67" s="6">
        <f t="shared" si="8"/>
        <v>73.55</v>
      </c>
      <c r="J67" s="6">
        <v>1</v>
      </c>
      <c r="K67" s="6">
        <v>1</v>
      </c>
      <c r="L67" s="6" t="s">
        <v>21</v>
      </c>
      <c r="M67" s="6"/>
    </row>
    <row r="68" ht="31.5" customHeight="1" spans="1:13">
      <c r="A68" s="6">
        <v>65</v>
      </c>
      <c r="B68" s="7" t="s">
        <v>293</v>
      </c>
      <c r="C68" s="6" t="s">
        <v>294</v>
      </c>
      <c r="D68" s="7" t="s">
        <v>262</v>
      </c>
      <c r="E68" s="6" t="s">
        <v>295</v>
      </c>
      <c r="F68" s="6" t="s">
        <v>296</v>
      </c>
      <c r="G68" s="6" t="s">
        <v>297</v>
      </c>
      <c r="H68" s="6" t="s">
        <v>298</v>
      </c>
      <c r="I68" s="8" t="s">
        <v>169</v>
      </c>
      <c r="J68" s="6">
        <v>1</v>
      </c>
      <c r="K68" s="6">
        <v>1</v>
      </c>
      <c r="L68" s="6" t="s">
        <v>21</v>
      </c>
      <c r="M68" s="6"/>
    </row>
    <row r="69" ht="31.5" customHeight="1" spans="1:13">
      <c r="A69" s="6">
        <v>66</v>
      </c>
      <c r="B69" s="7" t="s">
        <v>293</v>
      </c>
      <c r="C69" s="6" t="s">
        <v>294</v>
      </c>
      <c r="D69" s="7" t="s">
        <v>265</v>
      </c>
      <c r="E69" s="6" t="s">
        <v>299</v>
      </c>
      <c r="F69" s="6" t="s">
        <v>300</v>
      </c>
      <c r="G69" s="6" t="s">
        <v>301</v>
      </c>
      <c r="H69" s="6" t="s">
        <v>302</v>
      </c>
      <c r="I69" s="8" t="s">
        <v>303</v>
      </c>
      <c r="J69" s="6">
        <v>1</v>
      </c>
      <c r="K69" s="6">
        <v>1</v>
      </c>
      <c r="L69" s="6" t="s">
        <v>21</v>
      </c>
      <c r="M69" s="6"/>
    </row>
    <row r="70" ht="31.5" customHeight="1" spans="1:13">
      <c r="A70" s="6">
        <v>67</v>
      </c>
      <c r="B70" s="7" t="s">
        <v>304</v>
      </c>
      <c r="C70" s="6" t="s">
        <v>305</v>
      </c>
      <c r="D70" s="7" t="s">
        <v>262</v>
      </c>
      <c r="E70" s="6" t="s">
        <v>306</v>
      </c>
      <c r="F70" s="8" t="s">
        <v>307</v>
      </c>
      <c r="G70" s="6">
        <v>67.8</v>
      </c>
      <c r="H70" s="6">
        <v>75.5</v>
      </c>
      <c r="I70" s="9">
        <v>71.65</v>
      </c>
      <c r="J70" s="6">
        <v>1</v>
      </c>
      <c r="K70" s="6">
        <v>1</v>
      </c>
      <c r="L70" s="6" t="s">
        <v>21</v>
      </c>
      <c r="M70" s="6"/>
    </row>
    <row r="71" ht="31.5" customHeight="1" spans="1:13">
      <c r="A71" s="6">
        <v>68</v>
      </c>
      <c r="B71" s="7" t="s">
        <v>304</v>
      </c>
      <c r="C71" s="6" t="s">
        <v>305</v>
      </c>
      <c r="D71" s="7" t="s">
        <v>265</v>
      </c>
      <c r="E71" s="6" t="s">
        <v>308</v>
      </c>
      <c r="F71" s="8" t="s">
        <v>309</v>
      </c>
      <c r="G71" s="6">
        <v>70.6</v>
      </c>
      <c r="H71" s="6">
        <v>72.8</v>
      </c>
      <c r="I71" s="9">
        <v>71.7</v>
      </c>
      <c r="J71" s="6">
        <v>1</v>
      </c>
      <c r="K71" s="6">
        <v>1</v>
      </c>
      <c r="L71" s="6" t="s">
        <v>21</v>
      </c>
      <c r="M71" s="6"/>
    </row>
    <row r="72" ht="31.5" customHeight="1" spans="1:13">
      <c r="A72" s="6">
        <v>69</v>
      </c>
      <c r="B72" s="7" t="s">
        <v>310</v>
      </c>
      <c r="C72" s="6" t="s">
        <v>311</v>
      </c>
      <c r="D72" s="8" t="s">
        <v>262</v>
      </c>
      <c r="E72" s="6" t="s">
        <v>312</v>
      </c>
      <c r="F72" s="6" t="s">
        <v>313</v>
      </c>
      <c r="G72" s="9">
        <v>67.8</v>
      </c>
      <c r="H72" s="6" t="s">
        <v>314</v>
      </c>
      <c r="I72" s="9">
        <v>70.65</v>
      </c>
      <c r="J72" s="6">
        <v>1</v>
      </c>
      <c r="K72" s="6">
        <v>1</v>
      </c>
      <c r="L72" s="6" t="s">
        <v>21</v>
      </c>
      <c r="M72" s="6"/>
    </row>
    <row r="73" ht="31.5" customHeight="1" spans="1:13">
      <c r="A73" s="6">
        <v>70</v>
      </c>
      <c r="B73" s="7" t="s">
        <v>310</v>
      </c>
      <c r="C73" s="6" t="s">
        <v>311</v>
      </c>
      <c r="D73" s="8" t="s">
        <v>265</v>
      </c>
      <c r="E73" s="6" t="s">
        <v>315</v>
      </c>
      <c r="F73" s="6" t="s">
        <v>316</v>
      </c>
      <c r="G73" s="9">
        <v>70.4</v>
      </c>
      <c r="H73" s="6" t="s">
        <v>178</v>
      </c>
      <c r="I73" s="9">
        <v>73.05</v>
      </c>
      <c r="J73" s="6">
        <v>1</v>
      </c>
      <c r="K73" s="6">
        <v>1</v>
      </c>
      <c r="L73" s="6" t="s">
        <v>21</v>
      </c>
      <c r="M73" s="6"/>
    </row>
    <row r="74" ht="31.5" customHeight="1" spans="1:13">
      <c r="A74" s="6">
        <v>71</v>
      </c>
      <c r="B74" s="7" t="s">
        <v>317</v>
      </c>
      <c r="C74" s="6" t="s">
        <v>318</v>
      </c>
      <c r="D74" s="7" t="s">
        <v>262</v>
      </c>
      <c r="E74" s="6" t="s">
        <v>319</v>
      </c>
      <c r="F74" s="8" t="s">
        <v>320</v>
      </c>
      <c r="G74" s="6" t="s">
        <v>229</v>
      </c>
      <c r="H74" s="6" t="s">
        <v>87</v>
      </c>
      <c r="I74" s="6">
        <f>G74/2+H74/2</f>
        <v>75.6</v>
      </c>
      <c r="J74" s="6">
        <v>1</v>
      </c>
      <c r="K74" s="6">
        <v>1</v>
      </c>
      <c r="L74" s="6" t="s">
        <v>21</v>
      </c>
      <c r="M74" s="6"/>
    </row>
    <row r="75" ht="31.5" customHeight="1" spans="1:13">
      <c r="A75" s="6">
        <v>72</v>
      </c>
      <c r="B75" s="7" t="s">
        <v>317</v>
      </c>
      <c r="C75" s="6" t="s">
        <v>318</v>
      </c>
      <c r="D75" s="7" t="s">
        <v>265</v>
      </c>
      <c r="E75" s="6" t="s">
        <v>321</v>
      </c>
      <c r="F75" s="8" t="s">
        <v>322</v>
      </c>
      <c r="G75" s="6" t="s">
        <v>323</v>
      </c>
      <c r="H75" s="6" t="s">
        <v>86</v>
      </c>
      <c r="I75" s="6">
        <f>G75/2+H75/2</f>
        <v>73.95</v>
      </c>
      <c r="J75" s="6">
        <v>1</v>
      </c>
      <c r="K75" s="6">
        <v>1</v>
      </c>
      <c r="L75" s="6" t="s">
        <v>21</v>
      </c>
      <c r="M75" s="6"/>
    </row>
    <row r="76" ht="31.5" customHeight="1" spans="1:13">
      <c r="A76" s="6">
        <v>73</v>
      </c>
      <c r="B76" s="6" t="s">
        <v>324</v>
      </c>
      <c r="C76" s="6" t="s">
        <v>325</v>
      </c>
      <c r="D76" s="6" t="s">
        <v>326</v>
      </c>
      <c r="E76" s="6" t="s">
        <v>327</v>
      </c>
      <c r="F76" s="8" t="s">
        <v>328</v>
      </c>
      <c r="G76" s="6" t="s">
        <v>329</v>
      </c>
      <c r="H76" s="6" t="s">
        <v>330</v>
      </c>
      <c r="I76" s="16">
        <f>G76*0.5+H76*0.5</f>
        <v>76.3</v>
      </c>
      <c r="J76" s="6">
        <v>1</v>
      </c>
      <c r="K76" s="6">
        <v>2</v>
      </c>
      <c r="L76" s="6" t="s">
        <v>21</v>
      </c>
      <c r="M76" s="6"/>
    </row>
    <row r="77" ht="31.5" customHeight="1" spans="1:13">
      <c r="A77" s="6">
        <v>74</v>
      </c>
      <c r="B77" s="6" t="s">
        <v>324</v>
      </c>
      <c r="C77" s="6" t="s">
        <v>325</v>
      </c>
      <c r="D77" s="6" t="s">
        <v>326</v>
      </c>
      <c r="E77" s="6" t="s">
        <v>331</v>
      </c>
      <c r="F77" s="8" t="s">
        <v>332</v>
      </c>
      <c r="G77" s="6" t="s">
        <v>333</v>
      </c>
      <c r="H77" s="6" t="s">
        <v>49</v>
      </c>
      <c r="I77" s="16">
        <f>G77*0.5+H77*0.5</f>
        <v>75.3</v>
      </c>
      <c r="J77" s="6">
        <v>2</v>
      </c>
      <c r="K77" s="6">
        <v>2</v>
      </c>
      <c r="L77" s="6" t="s">
        <v>21</v>
      </c>
      <c r="M77" s="6"/>
    </row>
    <row r="78" ht="31.5" customHeight="1" spans="1:13">
      <c r="A78" s="6">
        <v>75</v>
      </c>
      <c r="B78" s="6" t="s">
        <v>334</v>
      </c>
      <c r="C78" s="6" t="s">
        <v>334</v>
      </c>
      <c r="D78" s="6" t="s">
        <v>335</v>
      </c>
      <c r="E78" s="6" t="s">
        <v>336</v>
      </c>
      <c r="F78" s="6" t="s">
        <v>337</v>
      </c>
      <c r="G78" s="6" t="s">
        <v>338</v>
      </c>
      <c r="H78" s="6" t="s">
        <v>81</v>
      </c>
      <c r="I78" s="6">
        <f>G78*0.5+H78*0.5</f>
        <v>78.4</v>
      </c>
      <c r="J78" s="6">
        <v>1</v>
      </c>
      <c r="K78" s="6">
        <v>1</v>
      </c>
      <c r="L78" s="6" t="s">
        <v>21</v>
      </c>
      <c r="M78" s="6"/>
    </row>
    <row r="79" ht="31.5" customHeight="1" spans="1:13">
      <c r="A79" s="6">
        <v>76</v>
      </c>
      <c r="B79" s="6" t="s">
        <v>334</v>
      </c>
      <c r="C79" s="6" t="s">
        <v>334</v>
      </c>
      <c r="D79" s="6" t="s">
        <v>339</v>
      </c>
      <c r="E79" s="6" t="s">
        <v>340</v>
      </c>
      <c r="F79" s="6" t="s">
        <v>341</v>
      </c>
      <c r="G79" s="6" t="s">
        <v>342</v>
      </c>
      <c r="H79" s="6" t="s">
        <v>343</v>
      </c>
      <c r="I79" s="6">
        <f t="shared" ref="I79:I83" si="9">G79*0.5+H79*0.5</f>
        <v>70.3</v>
      </c>
      <c r="J79" s="6">
        <v>1</v>
      </c>
      <c r="K79" s="6">
        <v>1</v>
      </c>
      <c r="L79" s="6" t="s">
        <v>21</v>
      </c>
      <c r="M79" s="6"/>
    </row>
    <row r="80" ht="31.5" customHeight="1" spans="1:13">
      <c r="A80" s="6">
        <v>77</v>
      </c>
      <c r="B80" s="6" t="s">
        <v>334</v>
      </c>
      <c r="C80" s="6" t="s">
        <v>334</v>
      </c>
      <c r="D80" s="6" t="s">
        <v>344</v>
      </c>
      <c r="E80" s="6" t="s">
        <v>345</v>
      </c>
      <c r="F80" s="6" t="s">
        <v>346</v>
      </c>
      <c r="G80" s="6" t="s">
        <v>347</v>
      </c>
      <c r="H80" s="6" t="s">
        <v>348</v>
      </c>
      <c r="I80" s="6">
        <f t="shared" si="9"/>
        <v>73.8</v>
      </c>
      <c r="J80" s="6">
        <v>1</v>
      </c>
      <c r="K80" s="6">
        <v>1</v>
      </c>
      <c r="L80" s="6" t="s">
        <v>21</v>
      </c>
      <c r="M80" s="6"/>
    </row>
    <row r="81" ht="31.5" customHeight="1" spans="1:13">
      <c r="A81" s="6">
        <v>78</v>
      </c>
      <c r="B81" s="6" t="s">
        <v>334</v>
      </c>
      <c r="C81" s="6" t="s">
        <v>334</v>
      </c>
      <c r="D81" s="6" t="s">
        <v>349</v>
      </c>
      <c r="E81" s="6" t="s">
        <v>350</v>
      </c>
      <c r="F81" s="6" t="s">
        <v>351</v>
      </c>
      <c r="G81" s="6" t="s">
        <v>352</v>
      </c>
      <c r="H81" s="6" t="s">
        <v>353</v>
      </c>
      <c r="I81" s="6">
        <f t="shared" si="9"/>
        <v>80.08</v>
      </c>
      <c r="J81" s="6">
        <v>1</v>
      </c>
      <c r="K81" s="6">
        <v>2</v>
      </c>
      <c r="L81" s="6" t="s">
        <v>21</v>
      </c>
      <c r="M81" s="6"/>
    </row>
    <row r="82" ht="31.5" customHeight="1" spans="1:13">
      <c r="A82" s="6">
        <v>79</v>
      </c>
      <c r="B82" s="6" t="s">
        <v>334</v>
      </c>
      <c r="C82" s="6" t="s">
        <v>334</v>
      </c>
      <c r="D82" s="6" t="s">
        <v>349</v>
      </c>
      <c r="E82" s="6" t="s">
        <v>354</v>
      </c>
      <c r="F82" s="6" t="s">
        <v>355</v>
      </c>
      <c r="G82" s="6" t="s">
        <v>98</v>
      </c>
      <c r="H82" s="6" t="s">
        <v>356</v>
      </c>
      <c r="I82" s="6">
        <f t="shared" si="9"/>
        <v>75.65</v>
      </c>
      <c r="J82" s="6">
        <v>2</v>
      </c>
      <c r="K82" s="6">
        <v>2</v>
      </c>
      <c r="L82" s="6" t="s">
        <v>21</v>
      </c>
      <c r="M82" s="6"/>
    </row>
    <row r="83" ht="31.5" customHeight="1" spans="1:13">
      <c r="A83" s="6">
        <v>80</v>
      </c>
      <c r="B83" s="6" t="s">
        <v>334</v>
      </c>
      <c r="C83" s="6" t="s">
        <v>334</v>
      </c>
      <c r="D83" s="6" t="s">
        <v>357</v>
      </c>
      <c r="E83" s="6" t="s">
        <v>358</v>
      </c>
      <c r="F83" s="6" t="s">
        <v>359</v>
      </c>
      <c r="G83" s="6" t="s">
        <v>360</v>
      </c>
      <c r="H83" s="6" t="s">
        <v>361</v>
      </c>
      <c r="I83" s="6">
        <f t="shared" si="9"/>
        <v>76.15</v>
      </c>
      <c r="J83" s="6">
        <v>1</v>
      </c>
      <c r="K83" s="6">
        <v>1</v>
      </c>
      <c r="L83" s="6" t="s">
        <v>21</v>
      </c>
      <c r="M83" s="6"/>
    </row>
  </sheetData>
  <autoFilter ref="A3:P83">
    <extLst/>
  </autoFilter>
  <mergeCells count="2">
    <mergeCell ref="A1:B1"/>
    <mergeCell ref="A2:M2"/>
  </mergeCells>
  <pageMargins left="0.511805555555556" right="0.511805555555556" top="0.747916666666667" bottom="0.747916666666667" header="0.314583333333333" footer="0.314583333333333"/>
  <pageSetup paperSize="9" scale="8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8"/>
    </sheetView>
  </sheetViews>
  <sheetFormatPr defaultColWidth="9" defaultRowHeight="13.5"/>
  <cols>
    <col min="8" max="8" width="25" customWidth="1"/>
    <col min="9" max="9" width="19.625" customWidth="1"/>
    <col min="17" max="17" width="24.375" customWidth="1"/>
  </cols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SGK-Dyaqin</cp:lastModifiedBy>
  <dcterms:created xsi:type="dcterms:W3CDTF">2006-09-13T11:21:00Z</dcterms:created>
  <dcterms:modified xsi:type="dcterms:W3CDTF">2023-05-25T06:23:56Z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2F0DECB479B7411589461AC80C856753_13</vt:lpwstr>
  </property>
</Properties>
</file>