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tabRatio="842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<sst xmlns="http://schemas.openxmlformats.org/spreadsheetml/2006/main" count="228" uniqueCount="142">
  <si>
    <t>2023年绍兴市市级机关单位考试录用公务员入围考察人员名单（一）</t>
  </si>
  <si>
    <t>序号</t>
  </si>
  <si>
    <t>准考证号</t>
  </si>
  <si>
    <t>姓名</t>
  </si>
  <si>
    <r>
      <rPr>
        <sz val="12"/>
        <rFont val="黑体"/>
        <family val="0"/>
      </rPr>
      <t>招考单位</t>
    </r>
  </si>
  <si>
    <t>职位名称</t>
  </si>
  <si>
    <t>计划数</t>
  </si>
  <si>
    <t>笔试成绩</t>
  </si>
  <si>
    <t>面试成绩</t>
  </si>
  <si>
    <t>总成绩</t>
  </si>
  <si>
    <t>排序</t>
  </si>
  <si>
    <t>体检结果</t>
  </si>
  <si>
    <t>606010103825</t>
  </si>
  <si>
    <t>朱奕晟</t>
  </si>
  <si>
    <t>绍兴市公安局</t>
  </si>
  <si>
    <r>
      <t>警务技术四级主管</t>
    </r>
    <r>
      <rPr>
        <sz val="10"/>
        <color indexed="8"/>
        <rFont val="Times New Roman"/>
        <family val="1"/>
      </rPr>
      <t>1</t>
    </r>
  </si>
  <si>
    <t>合格</t>
  </si>
  <si>
    <t>606010102911</t>
  </si>
  <si>
    <t>张涛</t>
  </si>
  <si>
    <t>警务技术四级主管2</t>
  </si>
  <si>
    <t>606010103514</t>
  </si>
  <si>
    <t>赵越凡</t>
  </si>
  <si>
    <t>警务技术四级主管3</t>
  </si>
  <si>
    <t>606010104004</t>
  </si>
  <si>
    <t>张浩文</t>
  </si>
  <si>
    <t>警务技术四级主管4</t>
  </si>
  <si>
    <t>606010103207</t>
  </si>
  <si>
    <t>王壮壮</t>
  </si>
  <si>
    <t>606010103103</t>
  </si>
  <si>
    <t>曹敏杰</t>
  </si>
  <si>
    <t>执法勤务四级警长及以下1</t>
  </si>
  <si>
    <t>606010102408</t>
  </si>
  <si>
    <t>丁一</t>
  </si>
  <si>
    <t>606010103423</t>
  </si>
  <si>
    <t>韩家豪</t>
  </si>
  <si>
    <t>606010102227</t>
  </si>
  <si>
    <t>李桦煜</t>
  </si>
  <si>
    <t>606010103310</t>
  </si>
  <si>
    <t>倪志超</t>
  </si>
  <si>
    <t>606010102614</t>
  </si>
  <si>
    <t>周陈哲</t>
  </si>
  <si>
    <t>606010103520</t>
  </si>
  <si>
    <t>裘杨洁</t>
  </si>
  <si>
    <t>执法勤务四级警长及以下2</t>
  </si>
  <si>
    <t>606010102501</t>
  </si>
  <si>
    <t>杨钰淇</t>
  </si>
  <si>
    <t>606010103502</t>
  </si>
  <si>
    <t>郭津</t>
  </si>
  <si>
    <t>执法勤务四级警长及以下3</t>
  </si>
  <si>
    <t>606010102512</t>
  </si>
  <si>
    <t>何非凡</t>
  </si>
  <si>
    <t>106010204919</t>
  </si>
  <si>
    <t>王潇</t>
  </si>
  <si>
    <t>绍兴市司法局</t>
  </si>
  <si>
    <t>综合管理一级科员</t>
  </si>
  <si>
    <t>506010104108</t>
  </si>
  <si>
    <t>寿倪正</t>
  </si>
  <si>
    <t>绍兴市中级人民法院</t>
  </si>
  <si>
    <t>司法警察四级警长及以下</t>
  </si>
  <si>
    <t>106010204221</t>
  </si>
  <si>
    <t>严涛</t>
  </si>
  <si>
    <t>中共绍兴市委党校</t>
  </si>
  <si>
    <r>
      <rPr>
        <sz val="10"/>
        <color indexed="8"/>
        <rFont val="方正书宋_GBK"/>
        <family val="0"/>
      </rPr>
      <t>综合管理一级科员</t>
    </r>
    <r>
      <rPr>
        <sz val="10"/>
        <color indexed="8"/>
        <rFont val="Times New Roman"/>
        <family val="1"/>
      </rPr>
      <t>1</t>
    </r>
  </si>
  <si>
    <t>106010202513</t>
  </si>
  <si>
    <r>
      <rPr>
        <sz val="10"/>
        <color indexed="8"/>
        <rFont val="方正书宋_GBK"/>
        <family val="0"/>
      </rPr>
      <t>黄轲</t>
    </r>
  </si>
  <si>
    <r>
      <rPr>
        <sz val="10"/>
        <color indexed="8"/>
        <rFont val="方正书宋_GBK"/>
        <family val="0"/>
      </rPr>
      <t>中共绍兴市委党校</t>
    </r>
  </si>
  <si>
    <t>106010204106</t>
  </si>
  <si>
    <t>岳蒙蒙</t>
  </si>
  <si>
    <r>
      <t>综合管理一级科员</t>
    </r>
    <r>
      <rPr>
        <sz val="10"/>
        <color indexed="8"/>
        <rFont val="Times New Roman"/>
        <family val="1"/>
      </rPr>
      <t>2</t>
    </r>
  </si>
  <si>
    <t>106010200220</t>
  </si>
  <si>
    <t>洪清扬</t>
  </si>
  <si>
    <t>106010200126</t>
  </si>
  <si>
    <t>梁鹤鸣</t>
  </si>
  <si>
    <t>绍兴市就业促进和人力资源服务中心</t>
  </si>
  <si>
    <t>人力资源管理一级科员</t>
  </si>
  <si>
    <t>106010200525</t>
  </si>
  <si>
    <t>徐鹏</t>
  </si>
  <si>
    <t>数据统计分析一级科员</t>
  </si>
  <si>
    <t>106010200105</t>
  </si>
  <si>
    <t>李帅</t>
  </si>
  <si>
    <t>数据处理一级科员</t>
  </si>
  <si>
    <t>306010107911</t>
  </si>
  <si>
    <t>唐颖杰</t>
  </si>
  <si>
    <t>绍兴市交通运输行政执法队</t>
  </si>
  <si>
    <r>
      <t>执法岗位一级科员</t>
    </r>
    <r>
      <rPr>
        <sz val="10"/>
        <color indexed="8"/>
        <rFont val="Times New Roman"/>
        <family val="1"/>
      </rPr>
      <t>1</t>
    </r>
  </si>
  <si>
    <t>306010110029</t>
  </si>
  <si>
    <t>张铁鑫</t>
  </si>
  <si>
    <t>306010108724</t>
  </si>
  <si>
    <t>俞小青</t>
  </si>
  <si>
    <r>
      <t>执法岗位一级科员</t>
    </r>
    <r>
      <rPr>
        <sz val="10"/>
        <color indexed="8"/>
        <rFont val="Times New Roman"/>
        <family val="1"/>
      </rPr>
      <t>2</t>
    </r>
  </si>
  <si>
    <t>306010107010</t>
  </si>
  <si>
    <t>姜明明</t>
  </si>
  <si>
    <r>
      <t>执法岗位一级科员</t>
    </r>
    <r>
      <rPr>
        <sz val="10"/>
        <color indexed="8"/>
        <rFont val="Times New Roman"/>
        <family val="1"/>
      </rPr>
      <t>3</t>
    </r>
  </si>
  <si>
    <t>306010110028</t>
  </si>
  <si>
    <t>徐坚</t>
  </si>
  <si>
    <t>306010107715</t>
  </si>
  <si>
    <t>童鑫恺</t>
  </si>
  <si>
    <t>306010107309</t>
  </si>
  <si>
    <t>屠渝茜</t>
  </si>
  <si>
    <r>
      <t>执法岗位一级科员</t>
    </r>
    <r>
      <rPr>
        <sz val="10"/>
        <color indexed="8"/>
        <rFont val="Times New Roman"/>
        <family val="1"/>
      </rPr>
      <t>4</t>
    </r>
  </si>
  <si>
    <t>306010108927</t>
  </si>
  <si>
    <t>朱萍萍</t>
  </si>
  <si>
    <r>
      <t>执法岗位一级科员</t>
    </r>
    <r>
      <rPr>
        <sz val="10"/>
        <color indexed="8"/>
        <rFont val="Times New Roman"/>
        <family val="1"/>
      </rPr>
      <t>5</t>
    </r>
  </si>
  <si>
    <t>106010204501</t>
  </si>
  <si>
    <t>欧阳佳佳</t>
  </si>
  <si>
    <t>绍兴市畜牧农机发展中心</t>
  </si>
  <si>
    <t>动物防疫管理一级科员</t>
  </si>
  <si>
    <t>106010202216</t>
  </si>
  <si>
    <t>董波</t>
  </si>
  <si>
    <t>农机化发展管理一级科员</t>
  </si>
  <si>
    <t>106010204005</t>
  </si>
  <si>
    <t>李烨涛</t>
  </si>
  <si>
    <t>畜牧养殖管理一级科员</t>
  </si>
  <si>
    <t>306010105910</t>
  </si>
  <si>
    <t>申玉胜</t>
  </si>
  <si>
    <t>绍兴市综合行政执法队</t>
  </si>
  <si>
    <t>执法岗位一级科员</t>
  </si>
  <si>
    <t>106010203826</t>
  </si>
  <si>
    <t>陈耿锋</t>
  </si>
  <si>
    <t>绍兴市科学技术协会</t>
  </si>
  <si>
    <t>106010201316</t>
  </si>
  <si>
    <t>朱沈囡</t>
  </si>
  <si>
    <r>
      <rPr>
        <sz val="10"/>
        <color indexed="8"/>
        <rFont val="方正书宋_GBK"/>
        <family val="0"/>
      </rPr>
      <t>综合管理一级科员</t>
    </r>
    <r>
      <rPr>
        <sz val="10"/>
        <color indexed="8"/>
        <rFont val="Times New Roman"/>
        <family val="1"/>
      </rPr>
      <t>2</t>
    </r>
  </si>
  <si>
    <t>106010202409</t>
  </si>
  <si>
    <t>杨蕙心</t>
  </si>
  <si>
    <t>绍兴市供销合作总社</t>
  </si>
  <si>
    <r>
      <rPr>
        <sz val="10"/>
        <color indexed="8"/>
        <rFont val="方正书宋_GBK"/>
        <family val="0"/>
      </rPr>
      <t>综合管理一级科员</t>
    </r>
    <r>
      <rPr>
        <sz val="10"/>
        <color indexed="8"/>
        <rFont val="Times New Roman"/>
        <family val="1"/>
      </rPr>
      <t>1</t>
    </r>
  </si>
  <si>
    <t>106010102015</t>
  </si>
  <si>
    <t>陈瑜琪</t>
  </si>
  <si>
    <r>
      <t>综合管理一级科员</t>
    </r>
    <r>
      <rPr>
        <sz val="10"/>
        <color indexed="8"/>
        <rFont val="Times New Roman"/>
        <family val="1"/>
      </rPr>
      <t>2</t>
    </r>
  </si>
  <si>
    <t>206010100502</t>
  </si>
  <si>
    <r>
      <rPr>
        <sz val="10"/>
        <rFont val="宋体"/>
        <family val="0"/>
      </rPr>
      <t>赵津圣</t>
    </r>
  </si>
  <si>
    <r>
      <rPr>
        <sz val="10"/>
        <color indexed="8"/>
        <rFont val="方正书宋_GBK"/>
        <family val="0"/>
      </rPr>
      <t>绍兴市乡镇（街道）机关</t>
    </r>
  </si>
  <si>
    <t>乡镇面向优秀社区干部一级科员</t>
  </si>
  <si>
    <t>106010202524</t>
  </si>
  <si>
    <t>夏艺华</t>
  </si>
  <si>
    <t>五级法官助理</t>
  </si>
  <si>
    <t>106010204224</t>
  </si>
  <si>
    <t>陈铭蕾</t>
  </si>
  <si>
    <t>绍兴市人民检察院</t>
  </si>
  <si>
    <t>五级检察官助理1</t>
  </si>
  <si>
    <t>注：根据公告，入围考察名单公示后至办理录用报到手续前，相关人员放弃资格的，将记入浙江省公务员考试诚信档案库。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</si>
</sst>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6"/>
      <name val="方正小标宋简体"/>
      <family val="0"/>
    </font>
    <font>
      <sz val="11"/>
      <color indexed="8"/>
      <name val="黑体"/>
      <family val="0"/>
    </font>
    <font>
      <sz val="12"/>
      <name val="黑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0"/>
      <color indexed="8"/>
      <name val="方正书宋_GBK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1"/>
      <color theme="1"/>
      <name val="黑体"/>
      <family val="0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9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8" applyNumberFormat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left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SheetLayoutView="100" workbookViewId="0" topLeftCell="A1">
      <pane ySplit="2" topLeftCell="A3" activePane="bottomLeft" state="frozen"/>
      <selection pane="bottomLeft" activeCell="Q42" sqref="Q42"/>
    </sheetView>
  </sheetViews>
  <sheetFormatPr defaultColWidth="9.00390625" defaultRowHeight="30.75" customHeight="1"/>
  <cols>
    <col min="1" max="1" width="9.00390625" style="3" customWidth="1"/>
    <col min="2" max="2" width="14.140625" style="3" customWidth="1"/>
    <col min="3" max="3" width="12.7109375" style="3" customWidth="1"/>
    <col min="4" max="4" width="27.140625" style="3" customWidth="1"/>
    <col min="5" max="5" width="29.7109375" style="3" customWidth="1"/>
    <col min="6" max="6" width="9.28125" style="3" customWidth="1"/>
    <col min="7" max="8" width="10.8515625" style="3" customWidth="1"/>
    <col min="9" max="9" width="10.8515625" style="4" customWidth="1"/>
    <col min="10" max="11" width="10.8515625" style="3" customWidth="1"/>
    <col min="12" max="16384" width="9.00390625" style="3" customWidth="1"/>
  </cols>
  <sheetData>
    <row r="1" spans="2:11" s="1" customFormat="1" ht="30.75" customHeight="1">
      <c r="B1" s="5" t="s">
        <v>0</v>
      </c>
      <c r="C1" s="5"/>
      <c r="D1" s="5"/>
      <c r="E1" s="5"/>
      <c r="F1" s="5"/>
      <c r="G1" s="5"/>
      <c r="H1" s="5"/>
      <c r="I1" s="21"/>
      <c r="J1" s="5"/>
      <c r="K1" s="5"/>
    </row>
    <row r="2" spans="1:11" s="1" customFormat="1" ht="30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22" t="s">
        <v>9</v>
      </c>
      <c r="J2" s="7" t="s">
        <v>10</v>
      </c>
      <c r="K2" s="7" t="s">
        <v>11</v>
      </c>
    </row>
    <row r="3" spans="1:12" s="1" customFormat="1" ht="30.75" customHeight="1">
      <c r="A3" s="8">
        <v>1</v>
      </c>
      <c r="B3" s="9" t="s">
        <v>12</v>
      </c>
      <c r="C3" s="10" t="s">
        <v>13</v>
      </c>
      <c r="D3" s="10" t="s">
        <v>14</v>
      </c>
      <c r="E3" s="14" t="s">
        <v>15</v>
      </c>
      <c r="F3" s="15">
        <v>1</v>
      </c>
      <c r="G3" s="16">
        <v>59.55</v>
      </c>
      <c r="H3" s="17">
        <v>83.4</v>
      </c>
      <c r="I3" s="23">
        <f aca="true" t="shared" si="0" ref="I3:I17">G3*0.4+H3*0.6</f>
        <v>73.86</v>
      </c>
      <c r="J3" s="17">
        <v>1</v>
      </c>
      <c r="K3" s="24" t="s">
        <v>16</v>
      </c>
      <c r="L3" s="25"/>
    </row>
    <row r="4" spans="1:12" s="1" customFormat="1" ht="30.75" customHeight="1">
      <c r="A4" s="8">
        <v>2</v>
      </c>
      <c r="B4" s="9" t="s">
        <v>17</v>
      </c>
      <c r="C4" s="10" t="s">
        <v>18</v>
      </c>
      <c r="D4" s="10" t="s">
        <v>14</v>
      </c>
      <c r="E4" s="14" t="s">
        <v>19</v>
      </c>
      <c r="F4" s="15">
        <v>1</v>
      </c>
      <c r="G4" s="16">
        <v>58.54</v>
      </c>
      <c r="H4" s="17">
        <v>83.8</v>
      </c>
      <c r="I4" s="23">
        <f t="shared" si="0"/>
        <v>73.696</v>
      </c>
      <c r="J4" s="17">
        <v>1</v>
      </c>
      <c r="K4" s="24" t="s">
        <v>16</v>
      </c>
      <c r="L4" s="25"/>
    </row>
    <row r="5" spans="1:12" s="1" customFormat="1" ht="30.75" customHeight="1">
      <c r="A5" s="8">
        <v>3</v>
      </c>
      <c r="B5" s="9" t="s">
        <v>20</v>
      </c>
      <c r="C5" s="10" t="s">
        <v>21</v>
      </c>
      <c r="D5" s="10" t="s">
        <v>14</v>
      </c>
      <c r="E5" s="14" t="s">
        <v>22</v>
      </c>
      <c r="F5" s="15">
        <v>1</v>
      </c>
      <c r="G5" s="16">
        <v>60.95</v>
      </c>
      <c r="H5" s="17">
        <v>77</v>
      </c>
      <c r="I5" s="23">
        <f t="shared" si="0"/>
        <v>70.58</v>
      </c>
      <c r="J5" s="17">
        <v>1</v>
      </c>
      <c r="K5" s="24" t="s">
        <v>16</v>
      </c>
      <c r="L5" s="25"/>
    </row>
    <row r="6" spans="1:12" s="1" customFormat="1" ht="30.75" customHeight="1">
      <c r="A6" s="8">
        <v>4</v>
      </c>
      <c r="B6" s="9" t="s">
        <v>23</v>
      </c>
      <c r="C6" s="10" t="s">
        <v>24</v>
      </c>
      <c r="D6" s="10" t="s">
        <v>14</v>
      </c>
      <c r="E6" s="14" t="s">
        <v>25</v>
      </c>
      <c r="F6" s="15">
        <v>2</v>
      </c>
      <c r="G6" s="16">
        <v>62.07</v>
      </c>
      <c r="H6" s="17">
        <v>78.6</v>
      </c>
      <c r="I6" s="23">
        <f t="shared" si="0"/>
        <v>71.988</v>
      </c>
      <c r="J6" s="17">
        <v>1</v>
      </c>
      <c r="K6" s="24" t="s">
        <v>16</v>
      </c>
      <c r="L6" s="25"/>
    </row>
    <row r="7" spans="1:12" s="1" customFormat="1" ht="30.75" customHeight="1">
      <c r="A7" s="8">
        <v>5</v>
      </c>
      <c r="B7" s="9" t="s">
        <v>26</v>
      </c>
      <c r="C7" s="10" t="s">
        <v>27</v>
      </c>
      <c r="D7" s="10" t="s">
        <v>14</v>
      </c>
      <c r="E7" s="14" t="s">
        <v>25</v>
      </c>
      <c r="F7" s="15">
        <v>2</v>
      </c>
      <c r="G7" s="16">
        <v>50.43</v>
      </c>
      <c r="H7" s="17">
        <v>77.2</v>
      </c>
      <c r="I7" s="23">
        <f t="shared" si="0"/>
        <v>66.492</v>
      </c>
      <c r="J7" s="17">
        <v>2</v>
      </c>
      <c r="K7" s="24" t="s">
        <v>16</v>
      </c>
      <c r="L7" s="25"/>
    </row>
    <row r="8" spans="1:12" s="2" customFormat="1" ht="30.75" customHeight="1">
      <c r="A8" s="8">
        <v>6</v>
      </c>
      <c r="B8" s="11" t="s">
        <v>28</v>
      </c>
      <c r="C8" s="10" t="s">
        <v>29</v>
      </c>
      <c r="D8" s="10" t="s">
        <v>14</v>
      </c>
      <c r="E8" s="14" t="s">
        <v>30</v>
      </c>
      <c r="F8" s="18">
        <v>6</v>
      </c>
      <c r="G8" s="19">
        <v>69.56</v>
      </c>
      <c r="H8" s="17">
        <v>85.8</v>
      </c>
      <c r="I8" s="23">
        <f t="shared" si="0"/>
        <v>79.304</v>
      </c>
      <c r="J8" s="17">
        <v>1</v>
      </c>
      <c r="K8" s="24" t="s">
        <v>16</v>
      </c>
      <c r="L8" s="26"/>
    </row>
    <row r="9" spans="1:12" s="2" customFormat="1" ht="30.75" customHeight="1">
      <c r="A9" s="8">
        <v>7</v>
      </c>
      <c r="B9" s="11" t="s">
        <v>31</v>
      </c>
      <c r="C9" s="10" t="s">
        <v>32</v>
      </c>
      <c r="D9" s="10" t="s">
        <v>14</v>
      </c>
      <c r="E9" s="14" t="s">
        <v>30</v>
      </c>
      <c r="F9" s="18">
        <v>6</v>
      </c>
      <c r="G9" s="19">
        <v>71.3</v>
      </c>
      <c r="H9" s="17">
        <v>84.4</v>
      </c>
      <c r="I9" s="23">
        <f t="shared" si="0"/>
        <v>79.16</v>
      </c>
      <c r="J9" s="17">
        <v>2</v>
      </c>
      <c r="K9" s="24" t="s">
        <v>16</v>
      </c>
      <c r="L9" s="26"/>
    </row>
    <row r="10" spans="1:12" s="2" customFormat="1" ht="30.75" customHeight="1">
      <c r="A10" s="8">
        <v>8</v>
      </c>
      <c r="B10" s="11" t="s">
        <v>33</v>
      </c>
      <c r="C10" s="10" t="s">
        <v>34</v>
      </c>
      <c r="D10" s="10" t="s">
        <v>14</v>
      </c>
      <c r="E10" s="14" t="s">
        <v>30</v>
      </c>
      <c r="F10" s="18">
        <v>6</v>
      </c>
      <c r="G10" s="19">
        <v>62.44</v>
      </c>
      <c r="H10" s="17">
        <v>85</v>
      </c>
      <c r="I10" s="23">
        <f t="shared" si="0"/>
        <v>75.976</v>
      </c>
      <c r="J10" s="17">
        <v>3</v>
      </c>
      <c r="K10" s="24" t="s">
        <v>16</v>
      </c>
      <c r="L10" s="26"/>
    </row>
    <row r="11" spans="1:12" s="2" customFormat="1" ht="30.75" customHeight="1">
      <c r="A11" s="8">
        <v>9</v>
      </c>
      <c r="B11" s="11" t="s">
        <v>35</v>
      </c>
      <c r="C11" s="10" t="s">
        <v>36</v>
      </c>
      <c r="D11" s="10" t="s">
        <v>14</v>
      </c>
      <c r="E11" s="14" t="s">
        <v>30</v>
      </c>
      <c r="F11" s="18">
        <v>6</v>
      </c>
      <c r="G11" s="19">
        <v>64.54</v>
      </c>
      <c r="H11" s="17">
        <v>82.4</v>
      </c>
      <c r="I11" s="23">
        <f t="shared" si="0"/>
        <v>75.256</v>
      </c>
      <c r="J11" s="17">
        <v>4</v>
      </c>
      <c r="K11" s="24" t="s">
        <v>16</v>
      </c>
      <c r="L11" s="26"/>
    </row>
    <row r="12" spans="1:12" s="2" customFormat="1" ht="30.75" customHeight="1">
      <c r="A12" s="8">
        <v>10</v>
      </c>
      <c r="B12" s="11" t="s">
        <v>37</v>
      </c>
      <c r="C12" s="10" t="s">
        <v>38</v>
      </c>
      <c r="D12" s="10" t="s">
        <v>14</v>
      </c>
      <c r="E12" s="14" t="s">
        <v>30</v>
      </c>
      <c r="F12" s="18">
        <v>6</v>
      </c>
      <c r="G12" s="19">
        <v>66.17</v>
      </c>
      <c r="H12" s="17">
        <v>80.6</v>
      </c>
      <c r="I12" s="23">
        <f t="shared" si="0"/>
        <v>74.828</v>
      </c>
      <c r="J12" s="17">
        <v>5</v>
      </c>
      <c r="K12" s="24" t="s">
        <v>16</v>
      </c>
      <c r="L12" s="26"/>
    </row>
    <row r="13" spans="1:12" s="2" customFormat="1" ht="30.75" customHeight="1">
      <c r="A13" s="8">
        <v>11</v>
      </c>
      <c r="B13" s="11" t="s">
        <v>39</v>
      </c>
      <c r="C13" s="10" t="s">
        <v>40</v>
      </c>
      <c r="D13" s="10" t="s">
        <v>14</v>
      </c>
      <c r="E13" s="14" t="s">
        <v>30</v>
      </c>
      <c r="F13" s="18">
        <v>6</v>
      </c>
      <c r="G13" s="19">
        <v>66.75</v>
      </c>
      <c r="H13" s="17">
        <v>80</v>
      </c>
      <c r="I13" s="23">
        <f t="shared" si="0"/>
        <v>74.7</v>
      </c>
      <c r="J13" s="17">
        <v>6</v>
      </c>
      <c r="K13" s="24" t="s">
        <v>16</v>
      </c>
      <c r="L13" s="26"/>
    </row>
    <row r="14" spans="1:12" s="1" customFormat="1" ht="30.75" customHeight="1">
      <c r="A14" s="8">
        <v>12</v>
      </c>
      <c r="B14" s="9" t="s">
        <v>41</v>
      </c>
      <c r="C14" s="10" t="s">
        <v>42</v>
      </c>
      <c r="D14" s="10" t="s">
        <v>14</v>
      </c>
      <c r="E14" s="14" t="s">
        <v>43</v>
      </c>
      <c r="F14" s="15">
        <v>2</v>
      </c>
      <c r="G14" s="16">
        <v>70.01</v>
      </c>
      <c r="H14" s="17">
        <v>87.2</v>
      </c>
      <c r="I14" s="23">
        <f t="shared" si="0"/>
        <v>80.32400000000001</v>
      </c>
      <c r="J14" s="17">
        <v>1</v>
      </c>
      <c r="K14" s="24" t="s">
        <v>16</v>
      </c>
      <c r="L14" s="25"/>
    </row>
    <row r="15" spans="1:12" s="1" customFormat="1" ht="30.75" customHeight="1">
      <c r="A15" s="8">
        <v>13</v>
      </c>
      <c r="B15" s="9" t="s">
        <v>44</v>
      </c>
      <c r="C15" s="10" t="s">
        <v>45</v>
      </c>
      <c r="D15" s="10" t="s">
        <v>14</v>
      </c>
      <c r="E15" s="14" t="s">
        <v>43</v>
      </c>
      <c r="F15" s="15">
        <v>2</v>
      </c>
      <c r="G15" s="16">
        <v>67.23</v>
      </c>
      <c r="H15" s="17">
        <v>85.4</v>
      </c>
      <c r="I15" s="23">
        <f t="shared" si="0"/>
        <v>78.132</v>
      </c>
      <c r="J15" s="17">
        <v>2</v>
      </c>
      <c r="K15" s="24" t="s">
        <v>16</v>
      </c>
      <c r="L15" s="25"/>
    </row>
    <row r="16" spans="1:12" s="2" customFormat="1" ht="30.75" customHeight="1">
      <c r="A16" s="8">
        <v>14</v>
      </c>
      <c r="B16" s="11" t="s">
        <v>46</v>
      </c>
      <c r="C16" s="10" t="s">
        <v>47</v>
      </c>
      <c r="D16" s="10" t="s">
        <v>14</v>
      </c>
      <c r="E16" s="14" t="s">
        <v>48</v>
      </c>
      <c r="F16" s="18">
        <v>2</v>
      </c>
      <c r="G16" s="19">
        <v>66.37</v>
      </c>
      <c r="H16" s="17">
        <v>87.4</v>
      </c>
      <c r="I16" s="23">
        <f t="shared" si="0"/>
        <v>78.988</v>
      </c>
      <c r="J16" s="17">
        <v>1</v>
      </c>
      <c r="K16" s="24" t="s">
        <v>16</v>
      </c>
      <c r="L16" s="26"/>
    </row>
    <row r="17" spans="1:12" s="2" customFormat="1" ht="30.75" customHeight="1">
      <c r="A17" s="8">
        <v>15</v>
      </c>
      <c r="B17" s="11" t="s">
        <v>49</v>
      </c>
      <c r="C17" s="10" t="s">
        <v>50</v>
      </c>
      <c r="D17" s="10" t="s">
        <v>14</v>
      </c>
      <c r="E17" s="14" t="s">
        <v>48</v>
      </c>
      <c r="F17" s="18">
        <v>2</v>
      </c>
      <c r="G17" s="19">
        <v>64.51</v>
      </c>
      <c r="H17" s="17">
        <v>81.6</v>
      </c>
      <c r="I17" s="23">
        <f t="shared" si="0"/>
        <v>74.764</v>
      </c>
      <c r="J17" s="17">
        <v>2</v>
      </c>
      <c r="K17" s="24" t="s">
        <v>16</v>
      </c>
      <c r="L17" s="26"/>
    </row>
    <row r="18" spans="1:12" s="1" customFormat="1" ht="30.75" customHeight="1">
      <c r="A18" s="8">
        <v>16</v>
      </c>
      <c r="B18" s="9" t="s">
        <v>51</v>
      </c>
      <c r="C18" s="10" t="s">
        <v>52</v>
      </c>
      <c r="D18" s="10" t="s">
        <v>53</v>
      </c>
      <c r="E18" s="14" t="s">
        <v>54</v>
      </c>
      <c r="F18" s="20">
        <v>1</v>
      </c>
      <c r="G18" s="9">
        <v>141.8</v>
      </c>
      <c r="H18" s="17">
        <v>83.8</v>
      </c>
      <c r="I18" s="23">
        <f aca="true" t="shared" si="1" ref="I18:I27">G18/2*0.4+H18*0.6</f>
        <v>78.64</v>
      </c>
      <c r="J18" s="17">
        <v>1</v>
      </c>
      <c r="K18" s="24" t="s">
        <v>16</v>
      </c>
      <c r="L18" s="25"/>
    </row>
    <row r="19" spans="1:12" s="1" customFormat="1" ht="30.75" customHeight="1">
      <c r="A19" s="8">
        <v>17</v>
      </c>
      <c r="B19" s="9" t="s">
        <v>55</v>
      </c>
      <c r="C19" s="10" t="s">
        <v>56</v>
      </c>
      <c r="D19" s="10" t="s">
        <v>57</v>
      </c>
      <c r="E19" s="14" t="s">
        <v>58</v>
      </c>
      <c r="F19" s="15">
        <v>1</v>
      </c>
      <c r="G19" s="16">
        <v>146.15</v>
      </c>
      <c r="H19" s="17">
        <v>86.6</v>
      </c>
      <c r="I19" s="23">
        <f t="shared" si="1"/>
        <v>81.19</v>
      </c>
      <c r="J19" s="17">
        <v>1</v>
      </c>
      <c r="K19" s="24" t="s">
        <v>16</v>
      </c>
      <c r="L19" s="25"/>
    </row>
    <row r="20" spans="1:12" s="1" customFormat="1" ht="30.75" customHeight="1">
      <c r="A20" s="8">
        <v>18</v>
      </c>
      <c r="B20" s="9" t="s">
        <v>59</v>
      </c>
      <c r="C20" s="10" t="s">
        <v>60</v>
      </c>
      <c r="D20" s="10" t="s">
        <v>61</v>
      </c>
      <c r="E20" s="14" t="s">
        <v>62</v>
      </c>
      <c r="F20" s="20">
        <v>2</v>
      </c>
      <c r="G20" s="9">
        <v>136.4</v>
      </c>
      <c r="H20" s="17">
        <v>86</v>
      </c>
      <c r="I20" s="23">
        <f t="shared" si="1"/>
        <v>78.88</v>
      </c>
      <c r="J20" s="17">
        <v>1</v>
      </c>
      <c r="K20" s="24" t="s">
        <v>16</v>
      </c>
      <c r="L20" s="25"/>
    </row>
    <row r="21" spans="1:12" s="1" customFormat="1" ht="30.75" customHeight="1">
      <c r="A21" s="8">
        <v>19</v>
      </c>
      <c r="B21" s="9" t="s">
        <v>63</v>
      </c>
      <c r="C21" s="10" t="s">
        <v>64</v>
      </c>
      <c r="D21" s="10" t="s">
        <v>65</v>
      </c>
      <c r="E21" s="14" t="s">
        <v>62</v>
      </c>
      <c r="F21" s="20">
        <v>2</v>
      </c>
      <c r="G21" s="9">
        <v>145.8</v>
      </c>
      <c r="H21" s="17">
        <v>81.6</v>
      </c>
      <c r="I21" s="23">
        <f t="shared" si="1"/>
        <v>78.12</v>
      </c>
      <c r="J21" s="17">
        <v>2</v>
      </c>
      <c r="K21" s="24" t="s">
        <v>16</v>
      </c>
      <c r="L21" s="25"/>
    </row>
    <row r="22" spans="1:12" s="1" customFormat="1" ht="30.75" customHeight="1">
      <c r="A22" s="8">
        <v>20</v>
      </c>
      <c r="B22" s="9" t="s">
        <v>66</v>
      </c>
      <c r="C22" s="10" t="s">
        <v>67</v>
      </c>
      <c r="D22" s="10" t="s">
        <v>61</v>
      </c>
      <c r="E22" s="14" t="s">
        <v>68</v>
      </c>
      <c r="F22" s="20">
        <v>2</v>
      </c>
      <c r="G22" s="9">
        <v>138.6</v>
      </c>
      <c r="H22" s="17">
        <v>85</v>
      </c>
      <c r="I22" s="23">
        <f t="shared" si="1"/>
        <v>78.72</v>
      </c>
      <c r="J22" s="17">
        <v>1</v>
      </c>
      <c r="K22" s="24" t="s">
        <v>16</v>
      </c>
      <c r="L22" s="25"/>
    </row>
    <row r="23" spans="1:12" s="1" customFormat="1" ht="30.75" customHeight="1">
      <c r="A23" s="8">
        <v>21</v>
      </c>
      <c r="B23" s="9" t="s">
        <v>69</v>
      </c>
      <c r="C23" s="10" t="s">
        <v>70</v>
      </c>
      <c r="D23" s="10" t="s">
        <v>61</v>
      </c>
      <c r="E23" s="14" t="s">
        <v>68</v>
      </c>
      <c r="F23" s="20">
        <v>2</v>
      </c>
      <c r="G23" s="9">
        <v>140.5</v>
      </c>
      <c r="H23" s="17">
        <v>83</v>
      </c>
      <c r="I23" s="23">
        <f t="shared" si="1"/>
        <v>77.9</v>
      </c>
      <c r="J23" s="17">
        <v>2</v>
      </c>
      <c r="K23" s="24" t="s">
        <v>16</v>
      </c>
      <c r="L23" s="25"/>
    </row>
    <row r="24" spans="1:12" s="1" customFormat="1" ht="30.75" customHeight="1">
      <c r="A24" s="8">
        <v>22</v>
      </c>
      <c r="B24" s="9" t="s">
        <v>71</v>
      </c>
      <c r="C24" s="10" t="s">
        <v>72</v>
      </c>
      <c r="D24" s="10" t="s">
        <v>73</v>
      </c>
      <c r="E24" s="14" t="s">
        <v>74</v>
      </c>
      <c r="F24" s="20">
        <v>1</v>
      </c>
      <c r="G24" s="9">
        <v>135.2</v>
      </c>
      <c r="H24" s="17">
        <v>81</v>
      </c>
      <c r="I24" s="23">
        <f t="shared" si="1"/>
        <v>75.64</v>
      </c>
      <c r="J24" s="17">
        <v>1</v>
      </c>
      <c r="K24" s="24" t="s">
        <v>16</v>
      </c>
      <c r="L24" s="25"/>
    </row>
    <row r="25" spans="1:12" s="1" customFormat="1" ht="30.75" customHeight="1">
      <c r="A25" s="8">
        <v>23</v>
      </c>
      <c r="B25" s="9" t="s">
        <v>75</v>
      </c>
      <c r="C25" s="10" t="s">
        <v>76</v>
      </c>
      <c r="D25" s="10" t="s">
        <v>73</v>
      </c>
      <c r="E25" s="14" t="s">
        <v>77</v>
      </c>
      <c r="F25" s="20">
        <v>1</v>
      </c>
      <c r="G25" s="9">
        <v>127.1</v>
      </c>
      <c r="H25" s="17">
        <v>81.4</v>
      </c>
      <c r="I25" s="23">
        <f t="shared" si="1"/>
        <v>74.26</v>
      </c>
      <c r="J25" s="17">
        <v>1</v>
      </c>
      <c r="K25" s="24" t="s">
        <v>16</v>
      </c>
      <c r="L25" s="25"/>
    </row>
    <row r="26" spans="1:12" s="1" customFormat="1" ht="30.75" customHeight="1">
      <c r="A26" s="8">
        <v>24</v>
      </c>
      <c r="B26" s="9" t="s">
        <v>78</v>
      </c>
      <c r="C26" s="10" t="s">
        <v>79</v>
      </c>
      <c r="D26" s="10" t="s">
        <v>73</v>
      </c>
      <c r="E26" s="14" t="s">
        <v>80</v>
      </c>
      <c r="F26" s="20">
        <v>1</v>
      </c>
      <c r="G26" s="9">
        <v>120.6</v>
      </c>
      <c r="H26" s="17">
        <v>77.2</v>
      </c>
      <c r="I26" s="23">
        <f t="shared" si="1"/>
        <v>70.44</v>
      </c>
      <c r="J26" s="17">
        <v>1</v>
      </c>
      <c r="K26" s="24" t="s">
        <v>16</v>
      </c>
      <c r="L26" s="25"/>
    </row>
    <row r="27" spans="1:12" s="1" customFormat="1" ht="30.75" customHeight="1">
      <c r="A27" s="8">
        <v>25</v>
      </c>
      <c r="B27" s="9" t="s">
        <v>81</v>
      </c>
      <c r="C27" s="10" t="s">
        <v>82</v>
      </c>
      <c r="D27" s="10" t="s">
        <v>83</v>
      </c>
      <c r="E27" s="14" t="s">
        <v>84</v>
      </c>
      <c r="F27" s="15">
        <v>3</v>
      </c>
      <c r="G27" s="16">
        <v>144.17000000000002</v>
      </c>
      <c r="H27" s="17">
        <v>86.8</v>
      </c>
      <c r="I27" s="23">
        <f t="shared" si="1"/>
        <v>80.914</v>
      </c>
      <c r="J27" s="17">
        <v>1</v>
      </c>
      <c r="K27" s="24" t="s">
        <v>16</v>
      </c>
      <c r="L27" s="25"/>
    </row>
    <row r="28" spans="1:12" s="1" customFormat="1" ht="30.75" customHeight="1">
      <c r="A28" s="8">
        <v>26</v>
      </c>
      <c r="B28" s="9" t="s">
        <v>85</v>
      </c>
      <c r="C28" s="10" t="s">
        <v>86</v>
      </c>
      <c r="D28" s="10" t="s">
        <v>83</v>
      </c>
      <c r="E28" s="14" t="s">
        <v>84</v>
      </c>
      <c r="F28" s="15">
        <v>3</v>
      </c>
      <c r="G28" s="16">
        <v>140.67000000000002</v>
      </c>
      <c r="H28" s="17">
        <v>83.2</v>
      </c>
      <c r="I28" s="23">
        <f aca="true" t="shared" si="2" ref="I28:I48">G28/2*0.4+H28*0.6</f>
        <v>78.054</v>
      </c>
      <c r="J28" s="17">
        <v>3</v>
      </c>
      <c r="K28" s="24" t="s">
        <v>16</v>
      </c>
      <c r="L28" s="25"/>
    </row>
    <row r="29" spans="1:12" s="2" customFormat="1" ht="30.75" customHeight="1">
      <c r="A29" s="8">
        <v>27</v>
      </c>
      <c r="B29" s="11" t="s">
        <v>87</v>
      </c>
      <c r="C29" s="10" t="s">
        <v>88</v>
      </c>
      <c r="D29" s="10" t="s">
        <v>83</v>
      </c>
      <c r="E29" s="14" t="s">
        <v>89</v>
      </c>
      <c r="F29" s="18">
        <v>1</v>
      </c>
      <c r="G29" s="19">
        <v>138.07</v>
      </c>
      <c r="H29" s="17">
        <v>83.6</v>
      </c>
      <c r="I29" s="23">
        <f t="shared" si="2"/>
        <v>77.774</v>
      </c>
      <c r="J29" s="17">
        <v>1</v>
      </c>
      <c r="K29" s="24" t="s">
        <v>16</v>
      </c>
      <c r="L29" s="26"/>
    </row>
    <row r="30" spans="1:12" s="1" customFormat="1" ht="30.75" customHeight="1">
      <c r="A30" s="8">
        <v>28</v>
      </c>
      <c r="B30" s="9" t="s">
        <v>90</v>
      </c>
      <c r="C30" s="10" t="s">
        <v>91</v>
      </c>
      <c r="D30" s="10" t="s">
        <v>83</v>
      </c>
      <c r="E30" s="14" t="s">
        <v>92</v>
      </c>
      <c r="F30" s="15">
        <v>3</v>
      </c>
      <c r="G30" s="16">
        <v>145.65</v>
      </c>
      <c r="H30" s="17">
        <v>85.4</v>
      </c>
      <c r="I30" s="23">
        <f t="shared" si="2"/>
        <v>80.37</v>
      </c>
      <c r="J30" s="17">
        <v>1</v>
      </c>
      <c r="K30" s="24" t="s">
        <v>16</v>
      </c>
      <c r="L30" s="25"/>
    </row>
    <row r="31" spans="1:12" s="1" customFormat="1" ht="30.75" customHeight="1">
      <c r="A31" s="8">
        <v>29</v>
      </c>
      <c r="B31" s="9" t="s">
        <v>93</v>
      </c>
      <c r="C31" s="10" t="s">
        <v>94</v>
      </c>
      <c r="D31" s="10" t="s">
        <v>83</v>
      </c>
      <c r="E31" s="14" t="s">
        <v>92</v>
      </c>
      <c r="F31" s="15">
        <v>3</v>
      </c>
      <c r="G31" s="16">
        <v>144.17000000000002</v>
      </c>
      <c r="H31" s="17">
        <v>85.2</v>
      </c>
      <c r="I31" s="23">
        <f t="shared" si="2"/>
        <v>79.95400000000001</v>
      </c>
      <c r="J31" s="17">
        <v>2</v>
      </c>
      <c r="K31" s="24" t="s">
        <v>16</v>
      </c>
      <c r="L31" s="25"/>
    </row>
    <row r="32" spans="1:12" s="1" customFormat="1" ht="30.75" customHeight="1">
      <c r="A32" s="8">
        <v>30</v>
      </c>
      <c r="B32" s="9" t="s">
        <v>95</v>
      </c>
      <c r="C32" s="10" t="s">
        <v>96</v>
      </c>
      <c r="D32" s="10" t="s">
        <v>83</v>
      </c>
      <c r="E32" s="14" t="s">
        <v>92</v>
      </c>
      <c r="F32" s="15">
        <v>3</v>
      </c>
      <c r="G32" s="16">
        <v>139.57</v>
      </c>
      <c r="H32" s="17">
        <v>82.4</v>
      </c>
      <c r="I32" s="23">
        <f t="shared" si="2"/>
        <v>77.35400000000001</v>
      </c>
      <c r="J32" s="17">
        <v>4</v>
      </c>
      <c r="K32" s="24" t="s">
        <v>16</v>
      </c>
      <c r="L32" s="25"/>
    </row>
    <row r="33" spans="1:12" s="1" customFormat="1" ht="30.75" customHeight="1">
      <c r="A33" s="8">
        <v>31</v>
      </c>
      <c r="B33" s="9" t="s">
        <v>97</v>
      </c>
      <c r="C33" s="10" t="s">
        <v>98</v>
      </c>
      <c r="D33" s="10" t="s">
        <v>83</v>
      </c>
      <c r="E33" s="14" t="s">
        <v>99</v>
      </c>
      <c r="F33" s="15">
        <v>1</v>
      </c>
      <c r="G33" s="16">
        <v>139.43</v>
      </c>
      <c r="H33" s="17">
        <v>84.2</v>
      </c>
      <c r="I33" s="23">
        <f t="shared" si="2"/>
        <v>78.406</v>
      </c>
      <c r="J33" s="17">
        <v>1</v>
      </c>
      <c r="K33" s="24" t="s">
        <v>16</v>
      </c>
      <c r="L33" s="25"/>
    </row>
    <row r="34" spans="1:12" s="1" customFormat="1" ht="30.75" customHeight="1">
      <c r="A34" s="8">
        <v>32</v>
      </c>
      <c r="B34" s="9" t="s">
        <v>100</v>
      </c>
      <c r="C34" s="10" t="s">
        <v>101</v>
      </c>
      <c r="D34" s="10" t="s">
        <v>83</v>
      </c>
      <c r="E34" s="14" t="s">
        <v>102</v>
      </c>
      <c r="F34" s="15">
        <v>1</v>
      </c>
      <c r="G34" s="16">
        <v>138.11</v>
      </c>
      <c r="H34" s="17">
        <v>83.8</v>
      </c>
      <c r="I34" s="23">
        <f t="shared" si="2"/>
        <v>77.902</v>
      </c>
      <c r="J34" s="17">
        <v>1</v>
      </c>
      <c r="K34" s="24" t="s">
        <v>16</v>
      </c>
      <c r="L34" s="25"/>
    </row>
    <row r="35" spans="1:12" s="1" customFormat="1" ht="30.75" customHeight="1">
      <c r="A35" s="8">
        <v>33</v>
      </c>
      <c r="B35" s="9" t="s">
        <v>103</v>
      </c>
      <c r="C35" s="10" t="s">
        <v>104</v>
      </c>
      <c r="D35" s="10" t="s">
        <v>105</v>
      </c>
      <c r="E35" s="14" t="s">
        <v>106</v>
      </c>
      <c r="F35" s="15">
        <v>1</v>
      </c>
      <c r="G35" s="16">
        <v>132.5</v>
      </c>
      <c r="H35" s="17">
        <v>82.6</v>
      </c>
      <c r="I35" s="23">
        <f t="shared" si="2"/>
        <v>76.06</v>
      </c>
      <c r="J35" s="17">
        <v>1</v>
      </c>
      <c r="K35" s="24" t="s">
        <v>16</v>
      </c>
      <c r="L35" s="25"/>
    </row>
    <row r="36" spans="1:12" s="1" customFormat="1" ht="30.75" customHeight="1">
      <c r="A36" s="8">
        <v>34</v>
      </c>
      <c r="B36" s="9" t="s">
        <v>107</v>
      </c>
      <c r="C36" s="10" t="s">
        <v>108</v>
      </c>
      <c r="D36" s="10" t="s">
        <v>105</v>
      </c>
      <c r="E36" s="14" t="s">
        <v>109</v>
      </c>
      <c r="F36" s="15">
        <v>1</v>
      </c>
      <c r="G36" s="16">
        <v>138.2</v>
      </c>
      <c r="H36" s="17">
        <v>85.4</v>
      </c>
      <c r="I36" s="23">
        <f t="shared" si="2"/>
        <v>78.88</v>
      </c>
      <c r="J36" s="17">
        <v>1</v>
      </c>
      <c r="K36" s="24" t="s">
        <v>16</v>
      </c>
      <c r="L36" s="25"/>
    </row>
    <row r="37" spans="1:12" s="1" customFormat="1" ht="30.75" customHeight="1">
      <c r="A37" s="8">
        <v>35</v>
      </c>
      <c r="B37" s="9" t="s">
        <v>110</v>
      </c>
      <c r="C37" s="10" t="s">
        <v>111</v>
      </c>
      <c r="D37" s="10" t="s">
        <v>105</v>
      </c>
      <c r="E37" s="14" t="s">
        <v>112</v>
      </c>
      <c r="F37" s="15">
        <v>1</v>
      </c>
      <c r="G37" s="16">
        <v>142.8</v>
      </c>
      <c r="H37" s="17">
        <v>82.2</v>
      </c>
      <c r="I37" s="23">
        <f t="shared" si="2"/>
        <v>77.88</v>
      </c>
      <c r="J37" s="17">
        <v>1</v>
      </c>
      <c r="K37" s="24" t="s">
        <v>16</v>
      </c>
      <c r="L37" s="25"/>
    </row>
    <row r="38" spans="1:12" s="1" customFormat="1" ht="30.75" customHeight="1">
      <c r="A38" s="8">
        <v>36</v>
      </c>
      <c r="B38" s="9" t="s">
        <v>113</v>
      </c>
      <c r="C38" s="10" t="s">
        <v>114</v>
      </c>
      <c r="D38" s="10" t="s">
        <v>115</v>
      </c>
      <c r="E38" s="14" t="s">
        <v>116</v>
      </c>
      <c r="F38" s="15">
        <v>1</v>
      </c>
      <c r="G38" s="16">
        <v>147.52</v>
      </c>
      <c r="H38" s="17">
        <v>82.8</v>
      </c>
      <c r="I38" s="23">
        <f t="shared" si="2"/>
        <v>79.184</v>
      </c>
      <c r="J38" s="17">
        <v>1</v>
      </c>
      <c r="K38" s="24" t="s">
        <v>16</v>
      </c>
      <c r="L38" s="25"/>
    </row>
    <row r="39" spans="1:12" s="1" customFormat="1" ht="30.75" customHeight="1">
      <c r="A39" s="8">
        <v>37</v>
      </c>
      <c r="B39" s="9" t="s">
        <v>117</v>
      </c>
      <c r="C39" s="10" t="s">
        <v>118</v>
      </c>
      <c r="D39" s="10" t="s">
        <v>119</v>
      </c>
      <c r="E39" s="14" t="s">
        <v>62</v>
      </c>
      <c r="F39" s="15">
        <v>1</v>
      </c>
      <c r="G39" s="16">
        <v>130.5</v>
      </c>
      <c r="H39" s="17">
        <v>86.2</v>
      </c>
      <c r="I39" s="23">
        <f t="shared" si="2"/>
        <v>77.82</v>
      </c>
      <c r="J39" s="17">
        <v>1</v>
      </c>
      <c r="K39" s="24" t="s">
        <v>16</v>
      </c>
      <c r="L39" s="25"/>
    </row>
    <row r="40" spans="1:12" s="1" customFormat="1" ht="30.75" customHeight="1">
      <c r="A40" s="8">
        <v>38</v>
      </c>
      <c r="B40" s="9" t="s">
        <v>120</v>
      </c>
      <c r="C40" s="10" t="s">
        <v>121</v>
      </c>
      <c r="D40" s="10" t="s">
        <v>119</v>
      </c>
      <c r="E40" s="14" t="s">
        <v>122</v>
      </c>
      <c r="F40" s="15">
        <v>1</v>
      </c>
      <c r="G40" s="16">
        <v>135.4</v>
      </c>
      <c r="H40" s="17">
        <v>84.4</v>
      </c>
      <c r="I40" s="23">
        <f t="shared" si="2"/>
        <v>77.72</v>
      </c>
      <c r="J40" s="17">
        <v>1</v>
      </c>
      <c r="K40" s="24" t="s">
        <v>16</v>
      </c>
      <c r="L40" s="25"/>
    </row>
    <row r="41" spans="1:12" s="2" customFormat="1" ht="30.75" customHeight="1">
      <c r="A41" s="8">
        <v>39</v>
      </c>
      <c r="B41" s="11" t="s">
        <v>123</v>
      </c>
      <c r="C41" s="10" t="s">
        <v>124</v>
      </c>
      <c r="D41" s="10" t="s">
        <v>125</v>
      </c>
      <c r="E41" s="14" t="s">
        <v>126</v>
      </c>
      <c r="F41" s="18">
        <v>1</v>
      </c>
      <c r="G41" s="19">
        <v>141.4</v>
      </c>
      <c r="H41" s="17">
        <v>81.6</v>
      </c>
      <c r="I41" s="23">
        <f t="shared" si="2"/>
        <v>77.24</v>
      </c>
      <c r="J41" s="17">
        <v>1</v>
      </c>
      <c r="K41" s="24" t="s">
        <v>16</v>
      </c>
      <c r="L41" s="26"/>
    </row>
    <row r="42" spans="1:12" s="2" customFormat="1" ht="30.75" customHeight="1">
      <c r="A42" s="8">
        <v>40</v>
      </c>
      <c r="B42" s="11" t="s">
        <v>127</v>
      </c>
      <c r="C42" s="10" t="s">
        <v>128</v>
      </c>
      <c r="D42" s="10" t="s">
        <v>125</v>
      </c>
      <c r="E42" s="14" t="s">
        <v>129</v>
      </c>
      <c r="F42" s="18">
        <v>1</v>
      </c>
      <c r="G42" s="19">
        <v>136.9</v>
      </c>
      <c r="H42" s="17">
        <v>86.4</v>
      </c>
      <c r="I42" s="23">
        <f t="shared" si="2"/>
        <v>79.22</v>
      </c>
      <c r="J42" s="17">
        <v>1</v>
      </c>
      <c r="K42" s="24" t="s">
        <v>16</v>
      </c>
      <c r="L42" s="26"/>
    </row>
    <row r="43" spans="1:12" s="1" customFormat="1" ht="30.75" customHeight="1">
      <c r="A43" s="8">
        <v>41</v>
      </c>
      <c r="B43" s="9" t="s">
        <v>130</v>
      </c>
      <c r="C43" s="10" t="s">
        <v>131</v>
      </c>
      <c r="D43" s="10" t="s">
        <v>132</v>
      </c>
      <c r="E43" s="14" t="s">
        <v>133</v>
      </c>
      <c r="F43" s="15">
        <v>1</v>
      </c>
      <c r="G43" s="16">
        <v>131.17</v>
      </c>
      <c r="H43" s="17">
        <v>84.4</v>
      </c>
      <c r="I43" s="23">
        <f t="shared" si="2"/>
        <v>76.874</v>
      </c>
      <c r="J43" s="17">
        <v>1</v>
      </c>
      <c r="K43" s="24" t="s">
        <v>16</v>
      </c>
      <c r="L43" s="25"/>
    </row>
    <row r="44" spans="1:11" ht="30.75" customHeight="1">
      <c r="A44" s="8">
        <v>42</v>
      </c>
      <c r="B44" s="9" t="s">
        <v>134</v>
      </c>
      <c r="C44" s="10" t="s">
        <v>135</v>
      </c>
      <c r="D44" s="10" t="s">
        <v>57</v>
      </c>
      <c r="E44" s="14" t="s">
        <v>136</v>
      </c>
      <c r="F44" s="15">
        <v>1</v>
      </c>
      <c r="G44" s="16">
        <v>138.1</v>
      </c>
      <c r="H44" s="17">
        <v>87</v>
      </c>
      <c r="I44" s="23">
        <f t="shared" si="2"/>
        <v>79.82</v>
      </c>
      <c r="J44" s="17">
        <v>1</v>
      </c>
      <c r="K44" s="24" t="s">
        <v>16</v>
      </c>
    </row>
    <row r="45" spans="1:11" ht="30.75" customHeight="1">
      <c r="A45" s="8">
        <v>43</v>
      </c>
      <c r="B45" s="9" t="s">
        <v>137</v>
      </c>
      <c r="C45" s="10" t="s">
        <v>138</v>
      </c>
      <c r="D45" s="10" t="s">
        <v>139</v>
      </c>
      <c r="E45" s="14" t="s">
        <v>140</v>
      </c>
      <c r="F45" s="15">
        <v>1</v>
      </c>
      <c r="G45" s="16">
        <v>129.6</v>
      </c>
      <c r="H45" s="17">
        <v>85.6</v>
      </c>
      <c r="I45" s="23">
        <f t="shared" si="2"/>
        <v>77.28</v>
      </c>
      <c r="J45" s="17">
        <v>1</v>
      </c>
      <c r="K45" s="24" t="s">
        <v>16</v>
      </c>
    </row>
    <row r="46" spans="1:11" ht="30.75" customHeight="1">
      <c r="A46" s="12" t="s">
        <v>141</v>
      </c>
      <c r="B46" s="13"/>
      <c r="C46" s="13"/>
      <c r="D46" s="13"/>
      <c r="E46" s="13"/>
      <c r="F46" s="13"/>
      <c r="G46" s="13"/>
      <c r="H46" s="13"/>
      <c r="I46" s="13"/>
      <c r="J46" s="13"/>
      <c r="K46" s="27"/>
    </row>
  </sheetData>
  <sheetProtection/>
  <mergeCells count="2">
    <mergeCell ref="B1:K1"/>
    <mergeCell ref="A46:K46"/>
  </mergeCells>
  <printOptions/>
  <pageMargins left="0.75" right="0.75" top="1" bottom="1" header="0.5" footer="0.5"/>
  <pageSetup fitToHeight="1" fitToWidth="1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2023-03-20T02:52:35Z</dcterms:created>
  <dcterms:modified xsi:type="dcterms:W3CDTF">2023-03-22T12:13:55Z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2052-11.8.2.11810</vt:lpwstr>
  </property>
  <property fmtid="{D5CDD505-2E9C-101B-9397-08002B2CF9AE}" pid="3" name="I">
    <vt:lpwstr>FA05212CC4644338A69100716EA3A29F</vt:lpwstr>
  </property>
  <property fmtid="{D5CDD505-2E9C-101B-9397-08002B2CF9AE}" pid="4" name="퀀_generated_2.-2147483648">
    <vt:i4>2052</vt:i4>
  </property>
</Properties>
</file>