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汇总 惠安修改后" sheetId="5" r:id="rId1"/>
    <sheet name="汇总" sheetId="4" r:id="rId2"/>
  </sheets>
  <definedNames>
    <definedName name="_xlnm._FilterDatabase" localSheetId="1" hidden="1">汇总!$A$4:$AE$111</definedName>
    <definedName name="_xlnm._FilterDatabase" localSheetId="0" hidden="1">'汇总 惠安修改后'!$A$4:$AE$106</definedName>
    <definedName name="_xlnm.Print_Titles" localSheetId="1">汇总!$3:$4</definedName>
    <definedName name="_xlnm.Print_Titles" localSheetId="0">'汇总 惠安修改后'!$3:$4</definedName>
  </definedNames>
  <calcPr calcId="144525"/>
</workbook>
</file>

<file path=xl/sharedStrings.xml><?xml version="1.0" encoding="utf-8"?>
<sst xmlns="http://schemas.openxmlformats.org/spreadsheetml/2006/main" count="2594" uniqueCount="292">
  <si>
    <t>09-2022年惠安县事业单位公开招聘编制内工作人员岗位信息表</t>
  </si>
  <si>
    <t>特别说明：
1.聘用人员在报考岗位的最低服务年限为五年，服务期不包含住院医师或全科医生规范化培训时间；
2.其他条件中注明“专门岗位二”的专门面向从泉州市应征入伍的普通全日制大学生退役士兵（要求报考人员必须是由泉州市兵役机关批准入伍，并在2022年8月31日前毕业且退役）；
3.主管代码为180-191联系人及电话：陈女士0595-87382449；主管代码为192-210联系人及电话：郭女士0595-87387996。</t>
  </si>
  <si>
    <t>主管代码</t>
  </si>
  <si>
    <t>主管
部门</t>
  </si>
  <si>
    <t>单位代码</t>
  </si>
  <si>
    <t>单位名称</t>
  </si>
  <si>
    <t>经费
渠道</t>
  </si>
  <si>
    <t>岗位代码</t>
  </si>
  <si>
    <t>岗位类别及名称</t>
  </si>
  <si>
    <t>岗位最高级别</t>
  </si>
  <si>
    <t>招聘
人数</t>
  </si>
  <si>
    <t>所 需 资 格 条 件</t>
  </si>
  <si>
    <t>笔试科目</t>
  </si>
  <si>
    <t>考试方式及折算比例</t>
  </si>
  <si>
    <t>备注</t>
  </si>
  <si>
    <t>最高年龄</t>
  </si>
  <si>
    <t>性
别</t>
  </si>
  <si>
    <t>户
籍</t>
  </si>
  <si>
    <t>学历类别</t>
  </si>
  <si>
    <t>学历</t>
  </si>
  <si>
    <t>学位</t>
  </si>
  <si>
    <t>专业</t>
  </si>
  <si>
    <t>其他条件</t>
  </si>
  <si>
    <t>笔试</t>
  </si>
  <si>
    <t>面试</t>
  </si>
  <si>
    <t>专业测试</t>
  </si>
  <si>
    <t>中共惠安县纪律检查委员会</t>
  </si>
  <si>
    <t>惠安县纪委监委检举举报信息中心</t>
  </si>
  <si>
    <t>财政核拨</t>
  </si>
  <si>
    <t>专技（纪检监察）</t>
  </si>
  <si>
    <t>12级</t>
  </si>
  <si>
    <t>不限</t>
  </si>
  <si>
    <t>研究生</t>
  </si>
  <si>
    <t>硕士及以上</t>
  </si>
  <si>
    <t>法学类、政治学类</t>
  </si>
  <si>
    <t>中共党员</t>
  </si>
  <si>
    <t>综合基础知识</t>
  </si>
  <si>
    <t>中共惠安县委老干部局</t>
  </si>
  <si>
    <t>惠安县老年人活动服务中心</t>
  </si>
  <si>
    <t>管理（财务管理）</t>
  </si>
  <si>
    <t>9级</t>
  </si>
  <si>
    <t>男</t>
  </si>
  <si>
    <t>本科及以上</t>
  </si>
  <si>
    <t>学士及以上</t>
  </si>
  <si>
    <t>会计与审计类</t>
  </si>
  <si>
    <t>女</t>
  </si>
  <si>
    <t>惠安县妇女联合会</t>
  </si>
  <si>
    <t>惠安县妇女儿童活动中心</t>
  </si>
  <si>
    <t>管理（文字综合）</t>
  </si>
  <si>
    <t>中国语言文学类、新闻传播学类</t>
  </si>
  <si>
    <t>惠安县融媒体中心</t>
  </si>
  <si>
    <t>专技（电视编辑）</t>
  </si>
  <si>
    <t>计算机多媒体技术类</t>
  </si>
  <si>
    <t>专技（文字记者）</t>
  </si>
  <si>
    <t>专技（摄影摄像记者）</t>
  </si>
  <si>
    <t>摄影摄像技术、电视摄像、摄影</t>
  </si>
  <si>
    <t>须经常出差，工作强度大</t>
  </si>
  <si>
    <t>惠安县所在乡镇党委</t>
  </si>
  <si>
    <t>惠安县部分镇综合执法队</t>
  </si>
  <si>
    <t>专技（法制审核员）</t>
  </si>
  <si>
    <t>法学类</t>
  </si>
  <si>
    <t>螺城、螺阳、黄塘、涂寨各1人</t>
  </si>
  <si>
    <t>紫山、山霞、东桥各1人</t>
  </si>
  <si>
    <t>专技（国土执法）</t>
  </si>
  <si>
    <t>土建类</t>
  </si>
  <si>
    <t>东岭、小岞各1人</t>
  </si>
  <si>
    <t>中国共产党惠安县螺城镇委员会</t>
  </si>
  <si>
    <t>惠安县螺城镇综合便民服务中心</t>
  </si>
  <si>
    <t>专技（会计）</t>
  </si>
  <si>
    <t>专技（办公室综合、文秘）</t>
  </si>
  <si>
    <t>汉语言文学类</t>
  </si>
  <si>
    <t>中国共产党惠安县紫山镇委员会</t>
  </si>
  <si>
    <t>惠安县紫山镇综合便民服务中心</t>
  </si>
  <si>
    <t>专技（党群服务）</t>
  </si>
  <si>
    <t>中国语言文学类</t>
  </si>
  <si>
    <t>中国共产党惠安县山霞镇委员会</t>
  </si>
  <si>
    <t>惠安县山霞镇社会事务服务中心</t>
  </si>
  <si>
    <t>专技（城乡规划）</t>
  </si>
  <si>
    <t>中国共产党惠安县东岭镇委员会</t>
  </si>
  <si>
    <t>惠安县东岭镇综合便民服务中心</t>
  </si>
  <si>
    <t>专技（宣传）</t>
  </si>
  <si>
    <t>惠安县东岭镇综合执法队</t>
  </si>
  <si>
    <t>专技（办公室）</t>
  </si>
  <si>
    <t>中国共产党惠安县净峰镇委员会</t>
  </si>
  <si>
    <t>惠安县净峰镇社会事务服务中心</t>
  </si>
  <si>
    <t>专技（工程）</t>
  </si>
  <si>
    <t>专技（农经）</t>
  </si>
  <si>
    <t>农业经济管理类</t>
  </si>
  <si>
    <t>中国共产党惠安县辋川镇委员会</t>
  </si>
  <si>
    <t>惠安县辋川镇综合便民服务中心</t>
  </si>
  <si>
    <t>专技（农业经济管理）</t>
  </si>
  <si>
    <t>惠安县辋川镇综合执法队</t>
  </si>
  <si>
    <t>专技（综合执法）</t>
  </si>
  <si>
    <t>管理科学与工程类</t>
  </si>
  <si>
    <t>中国共产党惠安县小岞镇委员会</t>
  </si>
  <si>
    <t>惠安县小岞镇社会事务服务中心</t>
  </si>
  <si>
    <t>会计与审计类、财政金融类</t>
  </si>
  <si>
    <t>惠安县人民政府办公室</t>
  </si>
  <si>
    <t>惠安县人民政府机关事务保障中心</t>
  </si>
  <si>
    <t>管理（党务事务）</t>
  </si>
  <si>
    <t>法学类、中国语言文学类、新闻传播学类</t>
  </si>
  <si>
    <t>惠安县金融服务中心</t>
  </si>
  <si>
    <t>会计与审计类、经济贸易类、财政金融类</t>
  </si>
  <si>
    <t>惠安县发展和改革局</t>
  </si>
  <si>
    <t>惠安县公共资源交易中心</t>
  </si>
  <si>
    <t>惠安县民族与宗教事务局</t>
  </si>
  <si>
    <t>惠安县宗教服务中心</t>
  </si>
  <si>
    <t>法学类、民族宗教类</t>
  </si>
  <si>
    <t>惠安县司法局</t>
  </si>
  <si>
    <t>惠安县行政争议法律事务中心</t>
  </si>
  <si>
    <t>管理（法律事务）</t>
  </si>
  <si>
    <t>惠安县财政局</t>
  </si>
  <si>
    <t>惠安县国库支付中心</t>
  </si>
  <si>
    <t>专技（资金清算）</t>
  </si>
  <si>
    <t>财政金融类</t>
  </si>
  <si>
    <t>惠安县人力资源和社会保障局</t>
  </si>
  <si>
    <t>惠安县就业和人事人才公共服务中心</t>
  </si>
  <si>
    <t>惠安县自然资源局</t>
  </si>
  <si>
    <t>惠安县乡镇林业工作站</t>
  </si>
  <si>
    <t>专技（土地）</t>
  </si>
  <si>
    <t>地理科学类</t>
  </si>
  <si>
    <t>专技（林业）</t>
  </si>
  <si>
    <t>森林资源类</t>
  </si>
  <si>
    <t>惠安县海域动态监视监测中心</t>
  </si>
  <si>
    <t>专技（海洋）</t>
  </si>
  <si>
    <t>海洋科学类</t>
  </si>
  <si>
    <t>惠安县自然资源收购储备中心</t>
  </si>
  <si>
    <t>专技（测绘）</t>
  </si>
  <si>
    <t>测绘类</t>
  </si>
  <si>
    <t>惠安县不动产登记中心</t>
  </si>
  <si>
    <t>惠安县住房和城乡建设局</t>
  </si>
  <si>
    <t>惠安县消防技术服务中心</t>
  </si>
  <si>
    <t>专技（消防管理）</t>
  </si>
  <si>
    <t>消防管理、消防工程（技术）、消防工程、建筑电气与智能化、建筑工程技术、建筑电气工程技术、建筑水电技术</t>
  </si>
  <si>
    <t>惠安县建筑产业发展服务中心</t>
  </si>
  <si>
    <t>专技（建筑产业服务）</t>
  </si>
  <si>
    <t>惠安县交通运输局</t>
  </si>
  <si>
    <t>惠安县农村公路养护服务中心</t>
  </si>
  <si>
    <t>专技（工程建设）</t>
  </si>
  <si>
    <t>惠安县农业农村局</t>
  </si>
  <si>
    <t>惠安县乡村振兴工作服务中心</t>
  </si>
  <si>
    <t>专技（水上运输）</t>
  </si>
  <si>
    <t>航海技术类</t>
  </si>
  <si>
    <t>惠安县种植业技术站</t>
  </si>
  <si>
    <t>专技（植物生产）</t>
  </si>
  <si>
    <t>植物生产类</t>
  </si>
  <si>
    <t>惠安县农业生态能源站</t>
  </si>
  <si>
    <t>专技（环境生态）</t>
  </si>
  <si>
    <t>环境生态类</t>
  </si>
  <si>
    <t>惠安县植保植检站</t>
  </si>
  <si>
    <t>专技（植物保护）</t>
  </si>
  <si>
    <t>惠安县直属水库水资源调配中心</t>
  </si>
  <si>
    <t>惠安县惠女菱溪陈田库区事务所</t>
  </si>
  <si>
    <t>自收自支</t>
  </si>
  <si>
    <t>专技（水利工程管理）</t>
  </si>
  <si>
    <t>大专及以上</t>
  </si>
  <si>
    <t>水利类</t>
  </si>
  <si>
    <t>专技（工程管理）</t>
  </si>
  <si>
    <t>能源动力类、电气自动化类</t>
  </si>
  <si>
    <t>惠安县文化体育和旅游局</t>
  </si>
  <si>
    <t>惠安县掌中木偶戏艺术保护传承中心</t>
  </si>
  <si>
    <t>财政拨补</t>
  </si>
  <si>
    <t>专技（办公综合）</t>
  </si>
  <si>
    <t>惠安县图书馆</t>
  </si>
  <si>
    <t>专技（图书馆学）</t>
  </si>
  <si>
    <t>图书档案学类、历史学类</t>
  </si>
  <si>
    <t>惠安县退役军人事务局</t>
  </si>
  <si>
    <t>惠安县革命历史纪念馆服务中心</t>
  </si>
  <si>
    <t>专技（宣传讲解）</t>
  </si>
  <si>
    <t>专门岗位二</t>
  </si>
  <si>
    <t>惠安县应急管理局</t>
  </si>
  <si>
    <t>惠安县应急保障中心</t>
  </si>
  <si>
    <t>专技（安全管理）</t>
  </si>
  <si>
    <t>化工与制药类、环境安全技术类</t>
  </si>
  <si>
    <t>管理（办公综合）</t>
  </si>
  <si>
    <t>惠安县防汛抗旱和防灭火调度中心</t>
  </si>
  <si>
    <t>专技（水利）</t>
  </si>
  <si>
    <t>水利类、给（水）排水工程、防灾减灾工程及防护工程、交通安全与灾害防治工程、水务工程</t>
  </si>
  <si>
    <t>惠安县统计局</t>
  </si>
  <si>
    <t>惠安县调查服务中心</t>
  </si>
  <si>
    <t>专技（统计）</t>
  </si>
  <si>
    <t>统计学类、会计与审计类</t>
  </si>
  <si>
    <t>泉惠石化工业园区管委会</t>
  </si>
  <si>
    <t>泉惠石化工业园区应急救援中心</t>
  </si>
  <si>
    <t>专技（信息技术）</t>
  </si>
  <si>
    <t>计算机科学与技术类</t>
  </si>
  <si>
    <t>惠安县经济开发区管委会</t>
  </si>
  <si>
    <t>惠安经济开发区服务中心</t>
  </si>
  <si>
    <t>财政金融类、会计与审计类</t>
  </si>
  <si>
    <t>统计学类</t>
  </si>
  <si>
    <t>惠安县教育局</t>
  </si>
  <si>
    <t>惠安县中小学校</t>
  </si>
  <si>
    <t>惠安一中、崇武中学、科山中学、第四实验小学、涂寒中心小学各1人</t>
  </si>
  <si>
    <t>惠安职业中专学校</t>
  </si>
  <si>
    <t>专技（药学教师)</t>
  </si>
  <si>
    <t>临床药学、应用药学、药剂学、药学、药学硕士</t>
  </si>
  <si>
    <t>取得中职相应教师资格证；未取得教师资格证书的应于聘用后一年内取得相应教师资格证</t>
  </si>
  <si>
    <t>医学基础知识</t>
  </si>
  <si>
    <t>专技（护理教师)</t>
  </si>
  <si>
    <t>护理学类</t>
  </si>
  <si>
    <t>惠安县卫生健康局</t>
  </si>
  <si>
    <t>惠安县医疗卫生单位</t>
  </si>
  <si>
    <t>县医院、妇幼保健院各1人</t>
  </si>
  <si>
    <t>专技（妇产科医师）</t>
  </si>
  <si>
    <t>临床医学、妇产科学</t>
  </si>
  <si>
    <t>专技（超声科医师）</t>
  </si>
  <si>
    <t>临床医学、医学影像学（五年制）、影像医学与核医学</t>
  </si>
  <si>
    <t>妇幼保健院2人，中医院1人</t>
  </si>
  <si>
    <t>专技（麻醉科医师）</t>
  </si>
  <si>
    <t>临床医学、麻醉学</t>
  </si>
  <si>
    <t>妇幼保健院、中医院各1人</t>
  </si>
  <si>
    <t>惠安县医院</t>
  </si>
  <si>
    <t>专技（儿科医师）</t>
  </si>
  <si>
    <t>儿科学、临床医学（儿科学方向）</t>
  </si>
  <si>
    <t>麻醉学、临床医学（麻醉学方向）</t>
  </si>
  <si>
    <t>专技（皮肤科医师）</t>
  </si>
  <si>
    <t>皮肤病与性病学、临床医学（皮肤病与性病学方向）</t>
  </si>
  <si>
    <t>专技（神经外科医师）</t>
  </si>
  <si>
    <t>外科学、临床医学（神经外科方向）</t>
  </si>
  <si>
    <t>专技（心内科医师）</t>
  </si>
  <si>
    <t>内科学、临床医学（心血管病方向）</t>
  </si>
  <si>
    <t>专技（感染科医师）</t>
  </si>
  <si>
    <t>内科学、重症医学、临床医学（传染病方向）</t>
  </si>
  <si>
    <t>医学影像学、临床医学（超声医学诊断方向）</t>
  </si>
  <si>
    <t>专技（急诊科医师）</t>
  </si>
  <si>
    <t>临床医学、急诊医学、重症医学、全科医学</t>
  </si>
  <si>
    <t>惠安县中医院</t>
  </si>
  <si>
    <t>专技（肛肠科医师）</t>
  </si>
  <si>
    <t>中医学、中医外科学、中西医临床医学（肛肠方向）、中西医结合临床（肛肠方向）</t>
  </si>
  <si>
    <t>专技（放射科医师）</t>
  </si>
  <si>
    <t>惠安县妇幼保健院</t>
  </si>
  <si>
    <t>临床医学、儿科学</t>
  </si>
  <si>
    <t>专技（内科医师）</t>
  </si>
  <si>
    <t>临床医学、内科学</t>
  </si>
  <si>
    <t>专技（眼科医师）</t>
  </si>
  <si>
    <t>医学学士及以上</t>
  </si>
  <si>
    <t>眼科学、临床医学、眼视光学（五年制）</t>
  </si>
  <si>
    <t>专技（口腔科医师）</t>
  </si>
  <si>
    <t>口腔医学、口腔临床医学、口腔医学硕士</t>
  </si>
  <si>
    <t>专技（康复科医师）</t>
  </si>
  <si>
    <t>康复医学、中医康复学、中西医结合康复学、康复医学与理疗学</t>
  </si>
  <si>
    <t>专技（医学心理医师）</t>
  </si>
  <si>
    <t>临床心理学、心理学、基础心理学</t>
  </si>
  <si>
    <t>医学类院校毕业生或院校所属医学院系专业毕业生</t>
  </si>
  <si>
    <t>专技（检验科医师）</t>
  </si>
  <si>
    <t>临床医学、医学检验、医学检验技术</t>
  </si>
  <si>
    <t>惠安县疾病预防控制中心</t>
  </si>
  <si>
    <t>专技（公卫科医师）</t>
  </si>
  <si>
    <t>公共卫生与预防医学类、公共事业管理（卫生管理方向）</t>
  </si>
  <si>
    <t>卫生检验与检疫（技术）、医学检验、医学检验技术</t>
  </si>
  <si>
    <t>惠安县疗养院</t>
  </si>
  <si>
    <t>专技（精神科医师）</t>
  </si>
  <si>
    <t>临床医学、精神医学、精神病与精神卫生学</t>
  </si>
  <si>
    <t>专技（影像医师）</t>
  </si>
  <si>
    <t>惠安县螺城镇社区卫生服务中心</t>
  </si>
  <si>
    <t>公共卫生与预防医学类</t>
  </si>
  <si>
    <t>惠安县黄塘镇中心卫生院</t>
  </si>
  <si>
    <t>专技（公卫）</t>
  </si>
  <si>
    <t>卫生管理类</t>
  </si>
  <si>
    <t>惠安县涂寨镇卫生院</t>
  </si>
  <si>
    <t>专技（骨伤科医师）</t>
  </si>
  <si>
    <t>中医骨伤科学、中医骨伤科学（含：推拿）</t>
  </si>
  <si>
    <t>惠安县乡镇卫生院</t>
  </si>
  <si>
    <t>专技（针灸骨伤医师）</t>
  </si>
  <si>
    <t>针灸推拿（学）、针灸学、中医骨伤科学、中医骨伤科学（含：推拿）</t>
  </si>
  <si>
    <t>山霞镇卫生院、净峰镇中心卫生院各1人</t>
  </si>
  <si>
    <t>螺阳镇卫生院、崇武镇中心卫生院各1人</t>
  </si>
  <si>
    <t>涂寨镇卫生院、东岭镇中心卫生院各1人</t>
  </si>
  <si>
    <t>11-2021年惠安县事业单位公开招聘编制内工作人员岗位信息表</t>
  </si>
  <si>
    <t>特别说明：
1.聘用人员在报考岗位的最低服务年限为五年，服务期不包含住院医师或全科医生规范化培训时间；
2.其他条件中注明“专门岗位二”的专门面向从泉州市应征入伍的普通全日制大学生退役士兵（要求报考人员必须是由泉州市兵役机关批准入伍，并在2021年8月31日前毕业且退役）；
3.主管代码为200-214联系人及电话：陈女士0595-87382449；主管代码为214-234联系人及电话：郭女士0595-87387996。</t>
  </si>
  <si>
    <t>视觉传达（艺术）设计、数字媒体艺术、多媒体设计与制作、动漫涉及与制作、广播影视编导、影视学</t>
  </si>
  <si>
    <t>惠安县螺城镇综合执法队</t>
  </si>
  <si>
    <t>专技（法律）</t>
  </si>
  <si>
    <t>中国共产党惠安县螺阳镇委员会</t>
  </si>
  <si>
    <t>惠安县螺阳镇综合执法队</t>
  </si>
  <si>
    <t>专技（执法）</t>
  </si>
  <si>
    <t>中国共产党惠安县黄塘镇委员会</t>
  </si>
  <si>
    <t>惠安县黄塘镇综合执法队</t>
  </si>
  <si>
    <t>专技（综合执法协调辅助）</t>
  </si>
  <si>
    <t>惠安县紫山镇综合执法队</t>
  </si>
  <si>
    <t>专技（农业执法）</t>
  </si>
  <si>
    <t>中国共产党惠安县涂寨镇委员会</t>
  </si>
  <si>
    <t>惠安县涂寨镇综合执法队</t>
  </si>
  <si>
    <t>惠安县山霞镇综合执法队</t>
  </si>
  <si>
    <t>专技（村镇建设）</t>
  </si>
  <si>
    <t>中国共产党惠安县东桥镇委员会</t>
  </si>
  <si>
    <t>惠安县东桥镇综合执法队</t>
  </si>
  <si>
    <t>惠安县小岞镇综合执法队</t>
  </si>
  <si>
    <t>(惠安一中、崇武中学、科山中学、第四实验小学、涂寒中心小学)</t>
  </si>
  <si>
    <t>(县医院1人、妇幼保健院1人)</t>
  </si>
  <si>
    <t>妇幼保健院2人，中医院2人（其中，超声科1人、放射科1人</t>
  </si>
  <si>
    <t>专技（教师)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</si>
</sst>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0_ "/>
  </numFmts>
  <fonts count="39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B0F0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黑体"/>
      <charset val="134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FF0000"/>
      <name val="仿宋"/>
      <charset val="134"/>
    </font>
    <font>
      <b/>
      <sz val="10"/>
      <color rgb="FFFF0000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44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2" borderId="6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7" borderId="7" applyNumberFormat="0" applyFont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11" borderId="10" applyNumberFormat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3" fillId="11" borderId="6" applyNumberFormat="0" applyAlignment="0" applyProtection="0">
      <alignment vertical="center"/>
    </xf>
    <xf numFmtId="0" fontId="0" fillId="0" borderId="0">
      <alignment vertical="center"/>
    </xf>
    <xf numFmtId="0" fontId="34" fillId="12" borderId="11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9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2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49" fontId="8" fillId="0" borderId="2" xfId="126" applyNumberFormat="1" applyFont="1" applyBorder="1" applyAlignment="1">
      <alignment horizontal="center" vertical="center" wrapText="1"/>
    </xf>
    <xf numFmtId="0" fontId="8" fillId="0" borderId="2" xfId="163" applyFont="1" applyBorder="1" applyAlignment="1">
      <alignment horizontal="center" vertical="center" wrapText="1"/>
    </xf>
    <xf numFmtId="0" fontId="8" fillId="0" borderId="2" xfId="126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26" applyFont="1" applyFill="1" applyBorder="1" applyAlignment="1">
      <alignment horizontal="center" vertical="center" wrapText="1"/>
    </xf>
    <xf numFmtId="0" fontId="8" fillId="0" borderId="2" xfId="16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2" xfId="66" applyFont="1" applyFill="1" applyBorder="1" applyAlignment="1">
      <alignment horizontal="center" vertical="center" wrapText="1"/>
    </xf>
    <xf numFmtId="0" fontId="9" fillId="0" borderId="2" xfId="487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9" fillId="0" borderId="2" xfId="525" applyFont="1" applyBorder="1" applyAlignment="1">
      <alignment horizontal="center" vertical="center" wrapText="1"/>
    </xf>
    <xf numFmtId="0" fontId="9" fillId="0" borderId="2" xfId="481" applyFont="1" applyFill="1" applyBorder="1" applyAlignment="1">
      <alignment horizontal="center" vertical="center" wrapText="1"/>
    </xf>
    <xf numFmtId="0" fontId="9" fillId="0" borderId="2" xfId="469" applyFont="1" applyFill="1" applyBorder="1" applyAlignment="1">
      <alignment horizontal="center" vertical="center" wrapText="1"/>
    </xf>
    <xf numFmtId="0" fontId="9" fillId="0" borderId="2" xfId="435" applyFont="1" applyBorder="1" applyAlignment="1">
      <alignment horizontal="center" vertical="center" wrapText="1"/>
    </xf>
    <xf numFmtId="0" fontId="9" fillId="0" borderId="2" xfId="228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220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9" fillId="0" borderId="2" xfId="503" applyFont="1" applyBorder="1" applyAlignment="1">
      <alignment horizontal="center" vertical="center" wrapText="1"/>
    </xf>
    <xf numFmtId="0" fontId="9" fillId="0" borderId="2" xfId="758" applyFont="1" applyBorder="1" applyAlignment="1">
      <alignment horizontal="center" vertical="center" wrapText="1"/>
    </xf>
    <xf numFmtId="0" fontId="9" fillId="0" borderId="2" xfId="220" applyFont="1" applyBorder="1" applyAlignment="1">
      <alignment horizontal="center" vertical="center" wrapText="1"/>
    </xf>
    <xf numFmtId="0" fontId="9" fillId="0" borderId="2" xfId="309" applyFont="1" applyBorder="1" applyAlignment="1">
      <alignment horizontal="center" vertical="center" wrapText="1"/>
    </xf>
    <xf numFmtId="0" fontId="9" fillId="0" borderId="2" xfId="425" applyFont="1" applyBorder="1" applyAlignment="1">
      <alignment horizontal="center" vertical="center" wrapText="1"/>
    </xf>
    <xf numFmtId="0" fontId="9" fillId="0" borderId="2" xfId="504" applyFont="1" applyBorder="1" applyAlignment="1">
      <alignment horizontal="center" vertical="center" wrapText="1"/>
    </xf>
    <xf numFmtId="0" fontId="9" fillId="0" borderId="3" xfId="309" applyFont="1" applyBorder="1" applyAlignment="1">
      <alignment horizontal="center" vertical="center" wrapText="1"/>
    </xf>
    <xf numFmtId="0" fontId="9" fillId="0" borderId="2" xfId="759" applyFont="1" applyBorder="1" applyAlignment="1">
      <alignment horizontal="center" vertical="center" wrapText="1"/>
    </xf>
    <xf numFmtId="0" fontId="9" fillId="0" borderId="2" xfId="426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2" xfId="63" applyFont="1" applyBorder="1" applyAlignment="1">
      <alignment horizontal="center" vertical="center" wrapText="1"/>
    </xf>
    <xf numFmtId="0" fontId="8" fillId="0" borderId="2" xfId="63" applyFont="1" applyFill="1" applyBorder="1" applyAlignment="1">
      <alignment horizontal="center" vertical="center" wrapText="1"/>
    </xf>
    <xf numFmtId="0" fontId="8" fillId="0" borderId="2" xfId="160" applyFont="1" applyBorder="1" applyAlignment="1">
      <alignment horizontal="center" vertical="center" wrapText="1"/>
    </xf>
    <xf numFmtId="0" fontId="8" fillId="0" borderId="2" xfId="16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2" xfId="158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624" applyFont="1" applyBorder="1" applyAlignment="1">
      <alignment horizontal="center" vertical="center" wrapText="1"/>
    </xf>
    <xf numFmtId="0" fontId="8" fillId="0" borderId="2" xfId="158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147" applyFont="1" applyBorder="1" applyAlignment="1">
      <alignment horizontal="center" vertical="center" wrapText="1"/>
    </xf>
    <xf numFmtId="0" fontId="9" fillId="0" borderId="2" xfId="310" applyFont="1" applyBorder="1" applyAlignment="1">
      <alignment horizontal="center" vertical="center" wrapText="1"/>
    </xf>
    <xf numFmtId="0" fontId="9" fillId="0" borderId="2" xfId="200" applyFont="1" applyBorder="1" applyAlignment="1">
      <alignment horizontal="center" vertical="center" wrapText="1"/>
    </xf>
    <xf numFmtId="0" fontId="9" fillId="0" borderId="1" xfId="200" applyFont="1" applyBorder="1" applyAlignment="1">
      <alignment horizontal="center" vertical="center" wrapText="1"/>
    </xf>
    <xf numFmtId="0" fontId="9" fillId="0" borderId="2" xfId="621" applyFont="1" applyBorder="1" applyAlignment="1">
      <alignment horizontal="center" vertical="center" wrapText="1"/>
    </xf>
    <xf numFmtId="0" fontId="9" fillId="0" borderId="2" xfId="179" applyFont="1" applyBorder="1" applyAlignment="1">
      <alignment horizontal="center" vertical="center" wrapText="1"/>
    </xf>
    <xf numFmtId="0" fontId="9" fillId="0" borderId="2" xfId="465" applyFont="1" applyBorder="1" applyAlignment="1">
      <alignment horizontal="center" vertical="center" wrapText="1"/>
    </xf>
    <xf numFmtId="0" fontId="9" fillId="0" borderId="2" xfId="457" applyFont="1" applyBorder="1" applyAlignment="1">
      <alignment horizontal="center" vertical="center" wrapText="1"/>
    </xf>
    <xf numFmtId="0" fontId="9" fillId="0" borderId="2" xfId="199" applyFont="1" applyBorder="1" applyAlignment="1">
      <alignment horizontal="center" vertical="center" wrapText="1"/>
    </xf>
    <xf numFmtId="0" fontId="9" fillId="0" borderId="2" xfId="178" applyFont="1" applyBorder="1" applyAlignment="1">
      <alignment horizontal="center" vertical="center" wrapText="1"/>
    </xf>
    <xf numFmtId="49" fontId="9" fillId="0" borderId="2" xfId="365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49" fontId="11" fillId="0" borderId="2" xfId="365" applyNumberFormat="1" applyFont="1" applyFill="1" applyBorder="1" applyAlignment="1">
      <alignment horizontal="center" vertical="center" wrapText="1"/>
    </xf>
    <xf numFmtId="0" fontId="11" fillId="0" borderId="2" xfId="166" applyFont="1" applyFill="1" applyBorder="1" applyAlignment="1">
      <alignment horizontal="center" vertical="center" wrapText="1"/>
    </xf>
    <xf numFmtId="176" fontId="3" fillId="0" borderId="2" xfId="166" applyNumberFormat="1" applyFont="1" applyFill="1" applyBorder="1" applyAlignment="1">
      <alignment horizontal="center" vertical="center"/>
    </xf>
    <xf numFmtId="49" fontId="11" fillId="0" borderId="2" xfId="234" applyNumberFormat="1" applyFont="1" applyFill="1" applyBorder="1" applyAlignment="1">
      <alignment horizontal="center" vertical="center" wrapText="1"/>
    </xf>
    <xf numFmtId="0" fontId="11" fillId="0" borderId="2" xfId="148" applyFont="1" applyFill="1" applyBorder="1" applyAlignment="1">
      <alignment horizontal="center" vertical="center" wrapText="1"/>
    </xf>
    <xf numFmtId="176" fontId="3" fillId="0" borderId="2" xfId="148" applyNumberFormat="1" applyFont="1" applyFill="1" applyBorder="1" applyAlignment="1">
      <alignment horizontal="center" vertical="center"/>
    </xf>
    <xf numFmtId="49" fontId="11" fillId="0" borderId="2" xfId="217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9" fillId="0" borderId="2" xfId="620" applyFont="1" applyBorder="1" applyAlignment="1">
      <alignment horizontal="center" vertical="center" wrapText="1"/>
    </xf>
    <xf numFmtId="0" fontId="12" fillId="0" borderId="2" xfId="620" applyFont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166" applyNumberFormat="1" applyFont="1" applyFill="1" applyBorder="1" applyAlignment="1">
      <alignment horizontal="center" vertical="center" wrapText="1"/>
    </xf>
    <xf numFmtId="0" fontId="11" fillId="0" borderId="2" xfId="148" applyNumberFormat="1" applyFont="1" applyFill="1" applyBorder="1" applyAlignment="1">
      <alignment horizontal="center" vertical="center" wrapText="1"/>
    </xf>
    <xf numFmtId="0" fontId="12" fillId="0" borderId="2" xfId="620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horizontal="center" vertical="center" wrapText="1"/>
    </xf>
    <xf numFmtId="9" fontId="11" fillId="0" borderId="2" xfId="166" applyNumberFormat="1" applyFont="1" applyFill="1" applyBorder="1" applyAlignment="1">
      <alignment horizontal="center" vertical="center" wrapText="1"/>
    </xf>
    <xf numFmtId="0" fontId="11" fillId="0" borderId="2" xfId="166" applyFont="1" applyFill="1" applyBorder="1" applyAlignment="1">
      <alignment horizontal="center" vertical="center"/>
    </xf>
    <xf numFmtId="9" fontId="11" fillId="0" borderId="2" xfId="148" applyNumberFormat="1" applyFont="1" applyFill="1" applyBorder="1" applyAlignment="1">
      <alignment horizontal="center" vertical="center" wrapText="1"/>
    </xf>
    <xf numFmtId="0" fontId="14" fillId="0" borderId="2" xfId="148" applyFont="1" applyFill="1" applyBorder="1" applyAlignment="1">
      <alignment horizontal="center" vertical="center" wrapText="1"/>
    </xf>
    <xf numFmtId="0" fontId="11" fillId="0" borderId="2" xfId="123" applyFont="1" applyFill="1" applyBorder="1" applyAlignment="1">
      <alignment horizontal="center" vertical="center" wrapText="1"/>
    </xf>
    <xf numFmtId="0" fontId="12" fillId="0" borderId="2" xfId="464" applyFont="1" applyBorder="1" applyAlignment="1">
      <alignment horizontal="center" vertical="center" wrapText="1"/>
    </xf>
    <xf numFmtId="9" fontId="9" fillId="0" borderId="2" xfId="464" applyNumberFormat="1" applyFont="1" applyBorder="1" applyAlignment="1">
      <alignment horizontal="center" vertical="center" wrapText="1"/>
    </xf>
    <xf numFmtId="0" fontId="9" fillId="0" borderId="2" xfId="456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126" applyNumberFormat="1" applyFont="1" applyBorder="1" applyAlignment="1">
      <alignment horizontal="center" vertical="center" wrapText="1"/>
    </xf>
    <xf numFmtId="0" fontId="1" fillId="0" borderId="2" xfId="163" applyFont="1" applyBorder="1" applyAlignment="1">
      <alignment horizontal="center" vertical="center" wrapText="1"/>
    </xf>
    <xf numFmtId="0" fontId="1" fillId="0" borderId="2" xfId="126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2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2" xfId="66" applyFont="1" applyFill="1" applyBorder="1" applyAlignment="1">
      <alignment horizontal="center" vertical="center" wrapText="1"/>
    </xf>
    <xf numFmtId="0" fontId="1" fillId="0" borderId="2" xfId="487" applyFont="1" applyFill="1" applyBorder="1" applyAlignment="1">
      <alignment horizontal="center" vertical="center" wrapText="1"/>
    </xf>
    <xf numFmtId="0" fontId="1" fillId="0" borderId="2" xfId="525" applyFont="1" applyFill="1" applyBorder="1" applyAlignment="1">
      <alignment horizontal="center" vertical="center" wrapText="1"/>
    </xf>
    <xf numFmtId="0" fontId="1" fillId="0" borderId="2" xfId="481" applyFont="1" applyFill="1" applyBorder="1" applyAlignment="1">
      <alignment horizontal="center" vertical="center" wrapText="1"/>
    </xf>
    <xf numFmtId="0" fontId="1" fillId="0" borderId="2" xfId="469" applyFont="1" applyFill="1" applyBorder="1" applyAlignment="1">
      <alignment horizontal="center" vertical="center" wrapText="1"/>
    </xf>
    <xf numFmtId="0" fontId="1" fillId="0" borderId="2" xfId="435" applyFont="1" applyFill="1" applyBorder="1" applyAlignment="1">
      <alignment horizontal="center" vertical="center" wrapText="1"/>
    </xf>
    <xf numFmtId="0" fontId="1" fillId="0" borderId="2" xfId="228" applyFont="1" applyFill="1" applyBorder="1" applyAlignment="1">
      <alignment horizontal="center" vertical="center" wrapText="1"/>
    </xf>
    <xf numFmtId="0" fontId="1" fillId="0" borderId="1" xfId="220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2" xfId="503" applyFont="1" applyFill="1" applyBorder="1" applyAlignment="1">
      <alignment horizontal="center" vertical="center" wrapText="1"/>
    </xf>
    <xf numFmtId="0" fontId="1" fillId="0" borderId="2" xfId="758" applyFont="1" applyFill="1" applyBorder="1" applyAlignment="1">
      <alignment horizontal="center" vertical="center" wrapText="1"/>
    </xf>
    <xf numFmtId="0" fontId="1" fillId="0" borderId="2" xfId="220" applyFont="1" applyFill="1" applyBorder="1" applyAlignment="1">
      <alignment horizontal="center" vertical="center" wrapText="1"/>
    </xf>
    <xf numFmtId="0" fontId="1" fillId="0" borderId="2" xfId="309" applyFont="1" applyFill="1" applyBorder="1" applyAlignment="1">
      <alignment horizontal="center" vertical="center" wrapText="1"/>
    </xf>
    <xf numFmtId="0" fontId="1" fillId="0" borderId="2" xfId="425" applyFont="1" applyFill="1" applyBorder="1" applyAlignment="1">
      <alignment horizontal="center" vertical="center" wrapText="1"/>
    </xf>
    <xf numFmtId="0" fontId="1" fillId="0" borderId="2" xfId="504" applyFont="1" applyFill="1" applyBorder="1" applyAlignment="1">
      <alignment horizontal="center" vertical="center" wrapText="1"/>
    </xf>
    <xf numFmtId="0" fontId="1" fillId="0" borderId="3" xfId="309" applyFont="1" applyFill="1" applyBorder="1" applyAlignment="1">
      <alignment horizontal="center" vertical="center" wrapText="1"/>
    </xf>
    <xf numFmtId="0" fontId="1" fillId="0" borderId="2" xfId="759" applyFont="1" applyFill="1" applyBorder="1" applyAlignment="1">
      <alignment horizontal="center" vertical="center" wrapText="1"/>
    </xf>
    <xf numFmtId="0" fontId="1" fillId="0" borderId="2" xfId="426" applyFont="1" applyFill="1" applyBorder="1" applyAlignment="1">
      <alignment horizontal="center" vertical="center" wrapText="1"/>
    </xf>
    <xf numFmtId="0" fontId="1" fillId="0" borderId="2" xfId="147" applyFont="1" applyFill="1" applyBorder="1" applyAlignment="1">
      <alignment horizontal="center" vertical="center" wrapText="1"/>
    </xf>
    <xf numFmtId="0" fontId="1" fillId="0" borderId="2" xfId="310" applyFont="1" applyFill="1" applyBorder="1" applyAlignment="1">
      <alignment horizontal="center" vertical="center" wrapText="1"/>
    </xf>
    <xf numFmtId="0" fontId="1" fillId="0" borderId="2" xfId="200" applyFont="1" applyFill="1" applyBorder="1" applyAlignment="1">
      <alignment horizontal="center" vertical="center" wrapText="1"/>
    </xf>
    <xf numFmtId="0" fontId="1" fillId="0" borderId="1" xfId="200" applyFont="1" applyFill="1" applyBorder="1" applyAlignment="1">
      <alignment horizontal="center" vertical="center" wrapText="1"/>
    </xf>
    <xf numFmtId="0" fontId="1" fillId="0" borderId="2" xfId="621" applyFont="1" applyFill="1" applyBorder="1" applyAlignment="1">
      <alignment horizontal="center" vertical="center" wrapText="1"/>
    </xf>
    <xf numFmtId="0" fontId="1" fillId="0" borderId="2" xfId="179" applyFont="1" applyFill="1" applyBorder="1" applyAlignment="1">
      <alignment horizontal="center" vertical="center" wrapText="1"/>
    </xf>
    <xf numFmtId="0" fontId="1" fillId="0" borderId="2" xfId="465" applyFont="1" applyFill="1" applyBorder="1" applyAlignment="1">
      <alignment horizontal="center" vertical="center" wrapText="1"/>
    </xf>
    <xf numFmtId="0" fontId="1" fillId="0" borderId="2" xfId="457" applyFont="1" applyFill="1" applyBorder="1" applyAlignment="1">
      <alignment horizontal="center" vertical="center" wrapText="1"/>
    </xf>
    <xf numFmtId="0" fontId="1" fillId="0" borderId="2" xfId="199" applyFont="1" applyFill="1" applyBorder="1" applyAlignment="1">
      <alignment horizontal="center" vertical="center" wrapText="1"/>
    </xf>
    <xf numFmtId="0" fontId="1" fillId="0" borderId="2" xfId="63" applyFont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2" xfId="160" applyFont="1" applyBorder="1" applyAlignment="1">
      <alignment horizontal="center" vertical="center" wrapText="1"/>
    </xf>
    <xf numFmtId="0" fontId="1" fillId="0" borderId="2" xfId="16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2" xfId="158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" fillId="0" borderId="2" xfId="624" applyFont="1" applyBorder="1" applyAlignment="1">
      <alignment horizontal="center" vertical="center" wrapText="1"/>
    </xf>
    <xf numFmtId="0" fontId="1" fillId="0" borderId="2" xfId="160" applyFont="1" applyBorder="1" applyAlignment="1">
      <alignment horizontal="left" vertical="center" wrapText="1"/>
    </xf>
    <xf numFmtId="0" fontId="1" fillId="0" borderId="2" xfId="158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178" applyFont="1" applyFill="1" applyBorder="1" applyAlignment="1">
      <alignment horizontal="center" vertical="center" wrapText="1"/>
    </xf>
    <xf numFmtId="0" fontId="1" fillId="0" borderId="2" xfId="620" applyFont="1" applyBorder="1" applyAlignment="1">
      <alignment horizontal="center" vertical="center" wrapText="1"/>
    </xf>
    <xf numFmtId="49" fontId="1" fillId="0" borderId="2" xfId="365" applyNumberFormat="1" applyFont="1" applyFill="1" applyBorder="1" applyAlignment="1">
      <alignment horizontal="center" vertical="center" wrapText="1"/>
    </xf>
    <xf numFmtId="0" fontId="1" fillId="0" borderId="2" xfId="148" applyFont="1" applyFill="1" applyBorder="1" applyAlignment="1">
      <alignment horizontal="center" vertical="center" wrapText="1"/>
    </xf>
    <xf numFmtId="49" fontId="1" fillId="0" borderId="2" xfId="217" applyNumberFormat="1" applyFont="1" applyFill="1" applyBorder="1" applyAlignment="1">
      <alignment horizontal="center" vertical="center" wrapText="1"/>
    </xf>
    <xf numFmtId="0" fontId="1" fillId="0" borderId="2" xfId="166" applyFont="1" applyFill="1" applyBorder="1" applyAlignment="1">
      <alignment horizontal="center" vertical="center" wrapText="1"/>
    </xf>
    <xf numFmtId="49" fontId="1" fillId="0" borderId="2" xfId="234" applyNumberFormat="1" applyFont="1" applyFill="1" applyBorder="1" applyAlignment="1">
      <alignment horizontal="center" vertical="center" wrapText="1"/>
    </xf>
    <xf numFmtId="0" fontId="1" fillId="0" borderId="2" xfId="620" applyFont="1" applyFill="1" applyBorder="1" applyAlignment="1">
      <alignment horizontal="center" vertical="center" wrapText="1"/>
    </xf>
    <xf numFmtId="0" fontId="1" fillId="0" borderId="2" xfId="148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" fillId="0" borderId="2" xfId="166" applyNumberFormat="1" applyFont="1" applyFill="1" applyBorder="1" applyAlignment="1">
      <alignment horizontal="center" vertical="center" wrapText="1"/>
    </xf>
    <xf numFmtId="0" fontId="1" fillId="0" borderId="2" xfId="464" applyFont="1" applyBorder="1" applyAlignment="1">
      <alignment horizontal="center" vertical="center" wrapText="1"/>
    </xf>
    <xf numFmtId="9" fontId="1" fillId="0" borderId="2" xfId="464" applyNumberFormat="1" applyFont="1" applyBorder="1" applyAlignment="1">
      <alignment horizontal="center" vertical="center" wrapText="1"/>
    </xf>
    <xf numFmtId="0" fontId="1" fillId="0" borderId="2" xfId="456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9" fontId="1" fillId="0" borderId="2" xfId="148" applyNumberFormat="1" applyFont="1" applyFill="1" applyBorder="1" applyAlignment="1">
      <alignment horizontal="center" vertical="center" wrapText="1"/>
    </xf>
    <xf numFmtId="0" fontId="16" fillId="0" borderId="2" xfId="148" applyFont="1" applyFill="1" applyBorder="1" applyAlignment="1">
      <alignment horizontal="center" vertical="center" wrapText="1"/>
    </xf>
    <xf numFmtId="0" fontId="1" fillId="0" borderId="2" xfId="148" applyFont="1" applyFill="1" applyBorder="1" applyAlignment="1">
      <alignment horizontal="left" vertical="center" wrapText="1"/>
    </xf>
    <xf numFmtId="9" fontId="1" fillId="0" borderId="2" xfId="166" applyNumberFormat="1" applyFont="1" applyFill="1" applyBorder="1" applyAlignment="1">
      <alignment horizontal="center" vertical="center" wrapText="1"/>
    </xf>
    <xf numFmtId="0" fontId="1" fillId="0" borderId="2" xfId="166" applyFont="1" applyFill="1" applyBorder="1" applyAlignment="1">
      <alignment horizontal="center" vertical="center"/>
    </xf>
    <xf numFmtId="0" fontId="1" fillId="0" borderId="2" xfId="166" applyFont="1" applyFill="1" applyBorder="1" applyAlignment="1">
      <alignment horizontal="left" vertical="center" wrapText="1"/>
    </xf>
    <xf numFmtId="0" fontId="1" fillId="0" borderId="2" xfId="123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929">
    <cellStyle name="常规" xfId="0" builtinId="0"/>
    <cellStyle name="货币[0]" xfId="1" builtinId="7"/>
    <cellStyle name="常规 2 27 5" xfId="2"/>
    <cellStyle name="常规 57 8" xfId="3"/>
    <cellStyle name="常规 39" xfId="4"/>
    <cellStyle name="常规 44" xfId="5"/>
    <cellStyle name="货币" xfId="6" builtinId="4"/>
    <cellStyle name="常规 2 2 4" xfId="7"/>
    <cellStyle name="常规 47 5" xfId="8"/>
    <cellStyle name="常规 52 5" xfId="9"/>
    <cellStyle name="常规 6 5 14" xfId="10"/>
    <cellStyle name="输入" xfId="11" builtinId="20"/>
    <cellStyle name="20% - 强调文字颜色 3" xfId="12" builtinId="38"/>
    <cellStyle name="常规 2 31" xfId="13"/>
    <cellStyle name="常规 2 26" xfId="14"/>
    <cellStyle name="常规 3 4 3" xfId="15"/>
    <cellStyle name="千位分隔[0]" xfId="16" builtinId="6"/>
    <cellStyle name="常规 33 8" xfId="17"/>
    <cellStyle name="常规 2 17 4" xfId="18"/>
    <cellStyle name="常规 2 22 4" xfId="19"/>
    <cellStyle name="常规 26 2" xfId="20"/>
    <cellStyle name="40% - 强调文字颜色 3" xfId="21" builtinId="39"/>
    <cellStyle name="常规 31 2" xfId="22"/>
    <cellStyle name="差" xfId="23" builtinId="27"/>
    <cellStyle name="千位分隔" xfId="24" builtinId="3"/>
    <cellStyle name="常规 7 3" xfId="25"/>
    <cellStyle name="60% - 强调文字颜色 3" xfId="26" builtinId="40"/>
    <cellStyle name="常规 4 13" xfId="27"/>
    <cellStyle name="超链接" xfId="28" builtinId="8"/>
    <cellStyle name="常规 2 24 4" xfId="29"/>
    <cellStyle name="常规 2 19 4" xfId="30"/>
    <cellStyle name="常规 40 8" xfId="31"/>
    <cellStyle name="常规 2 7 3" xfId="32"/>
    <cellStyle name="百分比" xfId="33" builtinId="5"/>
    <cellStyle name="常规 2 15 12" xfId="34"/>
    <cellStyle name="已访问的超链接" xfId="35" builtinId="9"/>
    <cellStyle name="注释" xfId="36" builtinId="10"/>
    <cellStyle name="常规 4 12 3" xfId="37"/>
    <cellStyle name="常规 6" xfId="38"/>
    <cellStyle name="常规 2 16 9" xfId="39"/>
    <cellStyle name="60% - 强调文字颜色 2" xfId="40" builtinId="36"/>
    <cellStyle name="常规 4 12" xfId="41"/>
    <cellStyle name="标题 4" xfId="42" builtinId="19"/>
    <cellStyle name="警告文本" xfId="43" builtinId="11"/>
    <cellStyle name="常规 6 5" xfId="44"/>
    <cellStyle name="常规 4 5 11" xfId="45"/>
    <cellStyle name="常规 4 4 3" xfId="46"/>
    <cellStyle name="常规 5 2" xfId="47"/>
    <cellStyle name="标题" xfId="48" builtinId="15"/>
    <cellStyle name="常规 54 2" xfId="49"/>
    <cellStyle name="解释性文本" xfId="50" builtinId="53"/>
    <cellStyle name="标题 1" xfId="51" builtinId="16"/>
    <cellStyle name="常规 45 7" xfId="52"/>
    <cellStyle name="常规 50 7" xfId="53"/>
    <cellStyle name="标题 2" xfId="54" builtinId="17"/>
    <cellStyle name="常规 50 8" xfId="55"/>
    <cellStyle name="常规 45 8" xfId="56"/>
    <cellStyle name="60% - 强调文字颜色 1" xfId="57" builtinId="32"/>
    <cellStyle name="常规 4 11" xfId="58"/>
    <cellStyle name="标题 3" xfId="59" builtinId="18"/>
    <cellStyle name="60% - 强调文字颜色 4" xfId="60" builtinId="44"/>
    <cellStyle name="常规 4 14" xfId="61"/>
    <cellStyle name="输出" xfId="62" builtinId="21"/>
    <cellStyle name="常规 85" xfId="63"/>
    <cellStyle name="常规 58 4" xfId="64"/>
    <cellStyle name="常规 26" xfId="65"/>
    <cellStyle name="常规 31" xfId="66"/>
    <cellStyle name="常规 6 4 6" xfId="67"/>
    <cellStyle name="计算" xfId="68" builtinId="22"/>
    <cellStyle name="常规 10 25" xfId="69"/>
    <cellStyle name="检查单元格" xfId="70" builtinId="23"/>
    <cellStyle name="常规 13 5" xfId="71"/>
    <cellStyle name="20% - 强调文字颜色 6" xfId="72" builtinId="50"/>
    <cellStyle name="常规 8 3" xfId="73"/>
    <cellStyle name="强调文字颜色 2" xfId="74" builtinId="33"/>
    <cellStyle name="常规 6 2 3" xfId="75"/>
    <cellStyle name="链接单元格" xfId="76" builtinId="24"/>
    <cellStyle name="汇总" xfId="77" builtinId="25"/>
    <cellStyle name="好" xfId="78" builtinId="26"/>
    <cellStyle name="适中" xfId="79" builtinId="28"/>
    <cellStyle name="常规 2 15 7" xfId="80"/>
    <cellStyle name="20% - 强调文字颜色 5" xfId="81" builtinId="46"/>
    <cellStyle name="常规 8 2" xfId="82"/>
    <cellStyle name="强调文字颜色 1" xfId="83" builtinId="29"/>
    <cellStyle name="20% - 强调文字颜色 1" xfId="84" builtinId="30"/>
    <cellStyle name="40% - 强调文字颜色 1" xfId="85" builtinId="31"/>
    <cellStyle name="20% - 强调文字颜色 2" xfId="86" builtinId="34"/>
    <cellStyle name="40% - 强调文字颜色 2" xfId="87" builtinId="35"/>
    <cellStyle name="常规 6 4 15" xfId="88"/>
    <cellStyle name="常规 42 6" xfId="89"/>
    <cellStyle name="常规 2 26 2" xfId="90"/>
    <cellStyle name="强调文字颜色 3" xfId="91" builtinId="37"/>
    <cellStyle name="常规 42 7" xfId="92"/>
    <cellStyle name="常规 2 26 3" xfId="93"/>
    <cellStyle name="强调文字颜色 4" xfId="94" builtinId="41"/>
    <cellStyle name="20% - 强调文字颜色 4" xfId="95" builtinId="42"/>
    <cellStyle name="40% - 强调文字颜色 4" xfId="96" builtinId="43"/>
    <cellStyle name="常规 26 3" xfId="97"/>
    <cellStyle name="常规 31 3" xfId="98"/>
    <cellStyle name="常规 42 8" xfId="99"/>
    <cellStyle name="常规 2 26 4" xfId="100"/>
    <cellStyle name="强调文字颜色 5" xfId="101" builtinId="45"/>
    <cellStyle name="40% - 强调文字颜色 5" xfId="102" builtinId="47"/>
    <cellStyle name="常规 26 4" xfId="103"/>
    <cellStyle name="常规 31 4" xfId="104"/>
    <cellStyle name="60% - 强调文字颜色 5" xfId="105" builtinId="48"/>
    <cellStyle name="常规 4 15" xfId="106"/>
    <cellStyle name="常规 4 20" xfId="107"/>
    <cellStyle name="强调文字颜色 6" xfId="108" builtinId="49"/>
    <cellStyle name="40% - 强调文字颜色 6" xfId="109" builtinId="51"/>
    <cellStyle name="常规 26 5" xfId="110"/>
    <cellStyle name="常规 31 5" xfId="111"/>
    <cellStyle name="60% - 强调文字颜色 6" xfId="112" builtinId="52"/>
    <cellStyle name="常规 4 16" xfId="113"/>
    <cellStyle name="常规 6 5 10" xfId="114"/>
    <cellStyle name="常规 68" xfId="115"/>
    <cellStyle name="常规 73" xfId="116"/>
    <cellStyle name="常规 6 5 3" xfId="117"/>
    <cellStyle name="常规 2 11 6" xfId="118"/>
    <cellStyle name="常规 75" xfId="119"/>
    <cellStyle name="常规 80" xfId="120"/>
    <cellStyle name="常规 6 5 5" xfId="121"/>
    <cellStyle name="常规 76" xfId="122"/>
    <cellStyle name="常规 81" xfId="123"/>
    <cellStyle name="常规 6 5 6" xfId="124"/>
    <cellStyle name="常规 77" xfId="125"/>
    <cellStyle name="常规 82" xfId="126"/>
    <cellStyle name="常规 6 5 7" xfId="127"/>
    <cellStyle name="常规 6 2 7" xfId="128"/>
    <cellStyle name="常规 6 3 3" xfId="129"/>
    <cellStyle name="常规 9 3" xfId="130"/>
    <cellStyle name="常规 10 7" xfId="131"/>
    <cellStyle name="常规 6 3 2" xfId="132"/>
    <cellStyle name="常规 9 2" xfId="133"/>
    <cellStyle name="常规 69" xfId="134"/>
    <cellStyle name="常规 74" xfId="135"/>
    <cellStyle name="常规 6 5 4" xfId="136"/>
    <cellStyle name="常规 6 5 2" xfId="137"/>
    <cellStyle name="常规 67" xfId="138"/>
    <cellStyle name="常规 72" xfId="139"/>
    <cellStyle name="常规 2 11 5" xfId="140"/>
    <cellStyle name="常规 6 3 4" xfId="141"/>
    <cellStyle name="常规 6 2 6" xfId="142"/>
    <cellStyle name="常规 6 2 5" xfId="143"/>
    <cellStyle name="常规 6 2 4" xfId="144"/>
    <cellStyle name="常规 6 2 2" xfId="145"/>
    <cellStyle name="常规 6 2 10" xfId="146"/>
    <cellStyle name="常规 54" xfId="147"/>
    <cellStyle name="常规 49" xfId="148"/>
    <cellStyle name="常规 59 8" xfId="149"/>
    <cellStyle name="常规 59 7" xfId="150"/>
    <cellStyle name="常规 59 6" xfId="151"/>
    <cellStyle name="常规 59 5" xfId="152"/>
    <cellStyle name="常规 59 4" xfId="153"/>
    <cellStyle name="常规 59 3" xfId="154"/>
    <cellStyle name="常规 59 2" xfId="155"/>
    <cellStyle name="常规 58 8" xfId="156"/>
    <cellStyle name="常规 58 7" xfId="157"/>
    <cellStyle name="常规 87" xfId="158"/>
    <cellStyle name="常规 58 6" xfId="159"/>
    <cellStyle name="常规 86" xfId="160"/>
    <cellStyle name="常规 58 5" xfId="161"/>
    <cellStyle name="常规 79" xfId="162"/>
    <cellStyle name="常规 84" xfId="163"/>
    <cellStyle name="常规 6 5 9" xfId="164"/>
    <cellStyle name="常规 58 3" xfId="165"/>
    <cellStyle name="常规 78" xfId="166"/>
    <cellStyle name="常规 83" xfId="167"/>
    <cellStyle name="常规 6 5 8" xfId="168"/>
    <cellStyle name="常规 58 2" xfId="169"/>
    <cellStyle name="常规 61 8" xfId="170"/>
    <cellStyle name="常规 56 8" xfId="171"/>
    <cellStyle name="常规 61 7" xfId="172"/>
    <cellStyle name="常规 56 7" xfId="173"/>
    <cellStyle name="常规 61 6" xfId="174"/>
    <cellStyle name="常规 56 6" xfId="175"/>
    <cellStyle name="常规 61 5" xfId="176"/>
    <cellStyle name="常规 56 5" xfId="177"/>
    <cellStyle name="常规 61" xfId="178"/>
    <cellStyle name="常规 56" xfId="179"/>
    <cellStyle name="常规 6 2 12" xfId="180"/>
    <cellStyle name="常规 22 3" xfId="181"/>
    <cellStyle name="常规 17 3" xfId="182"/>
    <cellStyle name="常规 60 8" xfId="183"/>
    <cellStyle name="常规 55 8" xfId="184"/>
    <cellStyle name="常规 60 7" xfId="185"/>
    <cellStyle name="常规 55 7" xfId="186"/>
    <cellStyle name="常规 60 6" xfId="187"/>
    <cellStyle name="常规 55 6" xfId="188"/>
    <cellStyle name="常规 60 5" xfId="189"/>
    <cellStyle name="常规 55 5" xfId="190"/>
    <cellStyle name="常规 60 4" xfId="191"/>
    <cellStyle name="常规 55 4" xfId="192"/>
    <cellStyle name="常规 6 2 9" xfId="193"/>
    <cellStyle name="常规 60 3" xfId="194"/>
    <cellStyle name="常规 55 3" xfId="195"/>
    <cellStyle name="常规 55 2" xfId="196"/>
    <cellStyle name="常规 60 2" xfId="197"/>
    <cellStyle name="常规 6 2 8" xfId="198"/>
    <cellStyle name="常规 60" xfId="199"/>
    <cellStyle name="常规 55" xfId="200"/>
    <cellStyle name="常规 22 2" xfId="201"/>
    <cellStyle name="常规 17 2" xfId="202"/>
    <cellStyle name="常规 6 2 11" xfId="203"/>
    <cellStyle name="常规 54 8" xfId="204"/>
    <cellStyle name="常规 54 7" xfId="205"/>
    <cellStyle name="常规 54 6" xfId="206"/>
    <cellStyle name="常规 54 5" xfId="207"/>
    <cellStyle name="常规 54 4" xfId="208"/>
    <cellStyle name="常规 5 3" xfId="209"/>
    <cellStyle name="常规 3 4 7" xfId="210"/>
    <cellStyle name="常规 2 40" xfId="211"/>
    <cellStyle name="常规 2 35" xfId="212"/>
    <cellStyle name="常规 2 17 8" xfId="213"/>
    <cellStyle name="常规 4 13 2" xfId="214"/>
    <cellStyle name="常规 4 7 5" xfId="215"/>
    <cellStyle name="常规 2 34" xfId="216"/>
    <cellStyle name="常规 2 29" xfId="217"/>
    <cellStyle name="常规 3 4 6" xfId="218"/>
    <cellStyle name="常规 57 7" xfId="219"/>
    <cellStyle name="常规 43" xfId="220"/>
    <cellStyle name="常规 38" xfId="221"/>
    <cellStyle name="常规 4 7 4" xfId="222"/>
    <cellStyle name="常规 9 6" xfId="223"/>
    <cellStyle name="常规 3 4 5" xfId="224"/>
    <cellStyle name="常规 2 33" xfId="225"/>
    <cellStyle name="常规 2 28" xfId="226"/>
    <cellStyle name="常规 57 6" xfId="227"/>
    <cellStyle name="常规 42" xfId="228"/>
    <cellStyle name="常规 37" xfId="229"/>
    <cellStyle name="常规 9 5" xfId="230"/>
    <cellStyle name="常规 4 7 3" xfId="231"/>
    <cellStyle name="常规 10 9" xfId="232"/>
    <cellStyle name="常规 3 4 2" xfId="233"/>
    <cellStyle name="常规 2 30" xfId="234"/>
    <cellStyle name="常规 2 25" xfId="235"/>
    <cellStyle name="常规 33 7" xfId="236"/>
    <cellStyle name="常规 2 22 3" xfId="237"/>
    <cellStyle name="常规 2 17 3" xfId="238"/>
    <cellStyle name="常规 33 6" xfId="239"/>
    <cellStyle name="常规 28 6" xfId="240"/>
    <cellStyle name="常规 2 22 2" xfId="241"/>
    <cellStyle name="常规 2 17 2" xfId="242"/>
    <cellStyle name="常规 2 24" xfId="243"/>
    <cellStyle name="常规 2 19" xfId="244"/>
    <cellStyle name="常规 2 19 6" xfId="245"/>
    <cellStyle name="常规 2 24 6" xfId="246"/>
    <cellStyle name="常规 3 4 10" xfId="247"/>
    <cellStyle name="常规 33 4" xfId="248"/>
    <cellStyle name="常规 28 4" xfId="249"/>
    <cellStyle name="常规 2 22" xfId="250"/>
    <cellStyle name="常规 2 17" xfId="251"/>
    <cellStyle name="常规 10 12" xfId="252"/>
    <cellStyle name="常规 16 5" xfId="253"/>
    <cellStyle name="常规 21 5" xfId="254"/>
    <cellStyle name="常规 13" xfId="255"/>
    <cellStyle name="常规 5" xfId="256"/>
    <cellStyle name="常规 2 16 8" xfId="257"/>
    <cellStyle name="常规 4 12 2" xfId="258"/>
    <cellStyle name="常规 3 2 13" xfId="259"/>
    <cellStyle name="常规 4" xfId="260"/>
    <cellStyle name="常规 2 16 7" xfId="261"/>
    <cellStyle name="常规 3 2 12" xfId="262"/>
    <cellStyle name="常规 6 10" xfId="263"/>
    <cellStyle name="常规 3" xfId="264"/>
    <cellStyle name="常规 2 21 6" xfId="265"/>
    <cellStyle name="常规 2 16 6" xfId="266"/>
    <cellStyle name="常规 3 3 5" xfId="267"/>
    <cellStyle name="常规 32 8" xfId="268"/>
    <cellStyle name="常规 2 21 4" xfId="269"/>
    <cellStyle name="常规 2 16 4" xfId="270"/>
    <cellStyle name="常规 3 3 3" xfId="271"/>
    <cellStyle name="常规 30 4" xfId="272"/>
    <cellStyle name="常规 25 4" xfId="273"/>
    <cellStyle name="常规 32 7" xfId="274"/>
    <cellStyle name="常规 2 21 3" xfId="275"/>
    <cellStyle name="常规 2 16 3" xfId="276"/>
    <cellStyle name="常规 3 3 2" xfId="277"/>
    <cellStyle name="常规 2 18 7" xfId="278"/>
    <cellStyle name="常规 30 3" xfId="279"/>
    <cellStyle name="常规 25 3" xfId="280"/>
    <cellStyle name="常规 6 3 15" xfId="281"/>
    <cellStyle name="常规 2 21 2" xfId="282"/>
    <cellStyle name="常规 2 16 2" xfId="283"/>
    <cellStyle name="常规 32 6" xfId="284"/>
    <cellStyle name="常规 27 6" xfId="285"/>
    <cellStyle name="常规 3 4 14" xfId="286"/>
    <cellStyle name="常规 2 6 4" xfId="287"/>
    <cellStyle name="常规 3 2 11" xfId="288"/>
    <cellStyle name="常规 3 3 10" xfId="289"/>
    <cellStyle name="常规 56 4" xfId="290"/>
    <cellStyle name="常规 61 4" xfId="291"/>
    <cellStyle name="常规 2 16 15" xfId="292"/>
    <cellStyle name="常规 2 46" xfId="293"/>
    <cellStyle name="常规 4 4 15" xfId="294"/>
    <cellStyle name="常规 2 13" xfId="295"/>
    <cellStyle name="常规 2 16 14" xfId="296"/>
    <cellStyle name="常规 56 3" xfId="297"/>
    <cellStyle name="常规 61 3" xfId="298"/>
    <cellStyle name="常规 6 3 9" xfId="299"/>
    <cellStyle name="常规 2 16 13" xfId="300"/>
    <cellStyle name="常规 56 2" xfId="301"/>
    <cellStyle name="常规 61 2" xfId="302"/>
    <cellStyle name="常规 6 3 8" xfId="303"/>
    <cellStyle name="常规 4 14 2" xfId="304"/>
    <cellStyle name="常规 2 18 8" xfId="305"/>
    <cellStyle name="常规 4 4 13" xfId="306"/>
    <cellStyle name="常规 2 8 6" xfId="307"/>
    <cellStyle name="常规 2 39" xfId="308"/>
    <cellStyle name="常规 48" xfId="309"/>
    <cellStyle name="常规 53" xfId="310"/>
    <cellStyle name="常规 2 16 12" xfId="311"/>
    <cellStyle name="常规 6 3 7" xfId="312"/>
    <cellStyle name="常规 2 16 11" xfId="313"/>
    <cellStyle name="常规 6 3 6" xfId="314"/>
    <cellStyle name="常规 2 16 10" xfId="315"/>
    <cellStyle name="常规 6 3 5" xfId="316"/>
    <cellStyle name="常规 33 3" xfId="317"/>
    <cellStyle name="常规 28 3" xfId="318"/>
    <cellStyle name="常规 2 21" xfId="319"/>
    <cellStyle name="常规 2 16" xfId="320"/>
    <cellStyle name="常规 40 7" xfId="321"/>
    <cellStyle name="常规 2 19 3" xfId="322"/>
    <cellStyle name="常规 2 24 3" xfId="323"/>
    <cellStyle name="常规 2 15 8" xfId="324"/>
    <cellStyle name="常规 4 11 2" xfId="325"/>
    <cellStyle name="常规 4 15 6" xfId="326"/>
    <cellStyle name="常规 31 8" xfId="327"/>
    <cellStyle name="常规 2 20 4" xfId="328"/>
    <cellStyle name="常规 2 15 4" xfId="329"/>
    <cellStyle name="常规 16" xfId="330"/>
    <cellStyle name="常规 21" xfId="331"/>
    <cellStyle name="常规 10 20" xfId="332"/>
    <cellStyle name="常规 10 15" xfId="333"/>
    <cellStyle name="常规 2 10 4" xfId="334"/>
    <cellStyle name="常规 4 15 5" xfId="335"/>
    <cellStyle name="常规 31 7" xfId="336"/>
    <cellStyle name="常规 2 20 3" xfId="337"/>
    <cellStyle name="常规 2 15 3" xfId="338"/>
    <cellStyle name="常规 3 2 2" xfId="339"/>
    <cellStyle name="常规 15" xfId="340"/>
    <cellStyle name="常规 20" xfId="341"/>
    <cellStyle name="常规 10 14" xfId="342"/>
    <cellStyle name="常规 2 10 3" xfId="343"/>
    <cellStyle name="常规 4 15 4" xfId="344"/>
    <cellStyle name="常规 31 6" xfId="345"/>
    <cellStyle name="常规 26 6" xfId="346"/>
    <cellStyle name="常规 2 20 2" xfId="347"/>
    <cellStyle name="常规 2 15 2" xfId="348"/>
    <cellStyle name="常规 14" xfId="349"/>
    <cellStyle name="常规 2 10 2" xfId="350"/>
    <cellStyle name="常规 21 6" xfId="351"/>
    <cellStyle name="常规 10 13" xfId="352"/>
    <cellStyle name="常规 16 6" xfId="353"/>
    <cellStyle name="常规 2 20 5" xfId="354"/>
    <cellStyle name="常规 2 15 5" xfId="355"/>
    <cellStyle name="常规 24 5" xfId="356"/>
    <cellStyle name="常规 19 5" xfId="357"/>
    <cellStyle name="常规 2 15 13" xfId="358"/>
    <cellStyle name="常规 46 2" xfId="359"/>
    <cellStyle name="常规 51 2" xfId="360"/>
    <cellStyle name="常规 3 2 10" xfId="361"/>
    <cellStyle name="常规 2 15 15" xfId="362"/>
    <cellStyle name="常规 46 4" xfId="363"/>
    <cellStyle name="常规 51 4" xfId="364"/>
    <cellStyle name="常规 2" xfId="365"/>
    <cellStyle name="常规 2 21 5" xfId="366"/>
    <cellStyle name="常规 2 16 5" xfId="367"/>
    <cellStyle name="常规 2 3 6" xfId="368"/>
    <cellStyle name="常规 4 3 13" xfId="369"/>
    <cellStyle name="常规 41 2" xfId="370"/>
    <cellStyle name="常规 4 2 9" xfId="371"/>
    <cellStyle name="常规 24 2" xfId="372"/>
    <cellStyle name="常规 19 2" xfId="373"/>
    <cellStyle name="常规 4 6 4" xfId="374"/>
    <cellStyle name="常规 8 6" xfId="375"/>
    <cellStyle name="常规 2 15 10" xfId="376"/>
    <cellStyle name="常规 4 7 6" xfId="377"/>
    <cellStyle name="常规 33 2" xfId="378"/>
    <cellStyle name="常规 28 2" xfId="379"/>
    <cellStyle name="常规 2 20" xfId="380"/>
    <cellStyle name="常规 2 15" xfId="381"/>
    <cellStyle name="常规 40 6" xfId="382"/>
    <cellStyle name="常规 2 19 2" xfId="383"/>
    <cellStyle name="常规 2 24 2" xfId="384"/>
    <cellStyle name="常规 30 8" xfId="385"/>
    <cellStyle name="常规 2 14 4" xfId="386"/>
    <cellStyle name="常规 30 7" xfId="387"/>
    <cellStyle name="常规 2 14 3" xfId="388"/>
    <cellStyle name="常规 30 6" xfId="389"/>
    <cellStyle name="常规 25 6" xfId="390"/>
    <cellStyle name="常规 2 14 2" xfId="391"/>
    <cellStyle name="常规 6 4 2" xfId="392"/>
    <cellStyle name="常规 17" xfId="393"/>
    <cellStyle name="常规 22" xfId="394"/>
    <cellStyle name="常规 2 10 5" xfId="395"/>
    <cellStyle name="常规 10 21" xfId="396"/>
    <cellStyle name="常规 10 16" xfId="397"/>
    <cellStyle name="常规 2 17 12" xfId="398"/>
    <cellStyle name="常规 2 12 5" xfId="399"/>
    <cellStyle name="常规 2 12" xfId="400"/>
    <cellStyle name="常规 4 4 14" xfId="401"/>
    <cellStyle name="常规 4 2 7" xfId="402"/>
    <cellStyle name="常规 4 9" xfId="403"/>
    <cellStyle name="常规 2 11 4" xfId="404"/>
    <cellStyle name="常规 4 2 6" xfId="405"/>
    <cellStyle name="常规 4 8" xfId="406"/>
    <cellStyle name="常规 2 11 3" xfId="407"/>
    <cellStyle name="常规 70" xfId="408"/>
    <cellStyle name="常规 65" xfId="409"/>
    <cellStyle name="常规 4 2 5" xfId="410"/>
    <cellStyle name="常规 4 7" xfId="411"/>
    <cellStyle name="常规 16 4" xfId="412"/>
    <cellStyle name="常规 21 4" xfId="413"/>
    <cellStyle name="常规 10 11" xfId="414"/>
    <cellStyle name="常规 10 10" xfId="415"/>
    <cellStyle name="常规 16 3" xfId="416"/>
    <cellStyle name="常规 21 3" xfId="417"/>
    <cellStyle name="常规 2 14" xfId="418"/>
    <cellStyle name="常规 2 10" xfId="419"/>
    <cellStyle name="常规 4 4 12" xfId="420"/>
    <cellStyle name="常规 2 8 5" xfId="421"/>
    <cellStyle name="常规 2 43" xfId="422"/>
    <cellStyle name="常规 2 38" xfId="423"/>
    <cellStyle name="常规 4 13 5" xfId="424"/>
    <cellStyle name="常规 47" xfId="425"/>
    <cellStyle name="常规 52" xfId="426"/>
    <cellStyle name="常规 2 15 9" xfId="427"/>
    <cellStyle name="常规 4 11 3" xfId="428"/>
    <cellStyle name="常规 3 2 8" xfId="429"/>
    <cellStyle name="常规 3 4 4" xfId="430"/>
    <cellStyle name="常规 2 32" xfId="431"/>
    <cellStyle name="常规 2 27" xfId="432"/>
    <cellStyle name="常规 57 5" xfId="433"/>
    <cellStyle name="常规 36" xfId="434"/>
    <cellStyle name="常规 41" xfId="435"/>
    <cellStyle name="常规 9" xfId="436"/>
    <cellStyle name="常规 4 12 6" xfId="437"/>
    <cellStyle name="常规 9 4" xfId="438"/>
    <cellStyle name="常规 4 7 2" xfId="439"/>
    <cellStyle name="常规 10 8" xfId="440"/>
    <cellStyle name="常规 24 6" xfId="441"/>
    <cellStyle name="常规 19 6" xfId="442"/>
    <cellStyle name="常规 2 13 2" xfId="443"/>
    <cellStyle name="常规 2 20 6" xfId="444"/>
    <cellStyle name="常规 2 15 6" xfId="445"/>
    <cellStyle name="常规 4 12 4" xfId="446"/>
    <cellStyle name="常规 7" xfId="447"/>
    <cellStyle name="常规 24 4" xfId="448"/>
    <cellStyle name="常规 19 4" xfId="449"/>
    <cellStyle name="常规 24 3" xfId="450"/>
    <cellStyle name="常规 19 3" xfId="451"/>
    <cellStyle name="常规 2 11 2" xfId="452"/>
    <cellStyle name="常规 6 2 15" xfId="453"/>
    <cellStyle name="常规 22 6" xfId="454"/>
    <cellStyle name="常规 17 6" xfId="455"/>
    <cellStyle name="常规 64" xfId="456"/>
    <cellStyle name="常规 59" xfId="457"/>
    <cellStyle name="常规 4 2 4" xfId="458"/>
    <cellStyle name="常规 3 5 15" xfId="459"/>
    <cellStyle name="常规 4 6" xfId="460"/>
    <cellStyle name="常规 22 5" xfId="461"/>
    <cellStyle name="常规 17 5" xfId="462"/>
    <cellStyle name="常规 6 2 14" xfId="463"/>
    <cellStyle name="常规 63" xfId="464"/>
    <cellStyle name="常规 58" xfId="465"/>
    <cellStyle name="常规 2 13 5" xfId="466"/>
    <cellStyle name="常规 57 2" xfId="467"/>
    <cellStyle name="常规 6 4 8" xfId="468"/>
    <cellStyle name="常规 33" xfId="469"/>
    <cellStyle name="常规 28" xfId="470"/>
    <cellStyle name="常规 4 5 15" xfId="471"/>
    <cellStyle name="常规 4 4 7" xfId="472"/>
    <cellStyle name="常规 6 9" xfId="473"/>
    <cellStyle name="常规 4 19" xfId="474"/>
    <cellStyle name="常规 22 4" xfId="475"/>
    <cellStyle name="常规 17 4" xfId="476"/>
    <cellStyle name="常规 6 2 13" xfId="477"/>
    <cellStyle name="常规 2 13 4" xfId="478"/>
    <cellStyle name="常规 6 4 7" xfId="479"/>
    <cellStyle name="常规 27" xfId="480"/>
    <cellStyle name="常规 32" xfId="481"/>
    <cellStyle name="常规 4 18" xfId="482"/>
    <cellStyle name="常规 4 17" xfId="483"/>
    <cellStyle name="常规 51 3" xfId="484"/>
    <cellStyle name="常规 46 3" xfId="485"/>
    <cellStyle name="常规 2 15 14" xfId="486"/>
    <cellStyle name="常规 30" xfId="487"/>
    <cellStyle name="常规 25" xfId="488"/>
    <cellStyle name="常规 6 4 5" xfId="489"/>
    <cellStyle name="常规 10 19" xfId="490"/>
    <cellStyle name="常规 10 24" xfId="491"/>
    <cellStyle name="常规 23 2" xfId="492"/>
    <cellStyle name="常规 18 2" xfId="493"/>
    <cellStyle name="常规 4 5 4" xfId="494"/>
    <cellStyle name="常规 7 6" xfId="495"/>
    <cellStyle name="常规 3 4 8" xfId="496"/>
    <cellStyle name="常规 2 36" xfId="497"/>
    <cellStyle name="常规 2 41" xfId="498"/>
    <cellStyle name="常规 4 13 3" xfId="499"/>
    <cellStyle name="常规 2 17 9" xfId="500"/>
    <cellStyle name="常规 2 8 3" xfId="501"/>
    <cellStyle name="常规 4 4 10" xfId="502"/>
    <cellStyle name="常规 45" xfId="503"/>
    <cellStyle name="常规 50" xfId="504"/>
    <cellStyle name="常规 2 12 2" xfId="505"/>
    <cellStyle name="常规 23 6" xfId="506"/>
    <cellStyle name="常规 18 6" xfId="507"/>
    <cellStyle name="常规 4 3 4" xfId="508"/>
    <cellStyle name="常规 5 6" xfId="509"/>
    <cellStyle name="常规 4 5 10" xfId="510"/>
    <cellStyle name="常规 4 4 2" xfId="511"/>
    <cellStyle name="常规 6 4" xfId="512"/>
    <cellStyle name="常规 6 4 3" xfId="513"/>
    <cellStyle name="常规 18" xfId="514"/>
    <cellStyle name="常规 23" xfId="515"/>
    <cellStyle name="常规 10 17" xfId="516"/>
    <cellStyle name="常规 10 22" xfId="517"/>
    <cellStyle name="常规 2 10 6" xfId="518"/>
    <cellStyle name="常规 25 2" xfId="519"/>
    <cellStyle name="常规 30 2" xfId="520"/>
    <cellStyle name="常规 2 13 3" xfId="521"/>
    <cellStyle name="常规 13 3" xfId="522"/>
    <cellStyle name="常规 2 7" xfId="523"/>
    <cellStyle name="常规 2 9 6" xfId="524"/>
    <cellStyle name="常规 40" xfId="525"/>
    <cellStyle name="常规 35" xfId="526"/>
    <cellStyle name="常规 57 4" xfId="527"/>
    <cellStyle name="常规 4 12 5" xfId="528"/>
    <cellStyle name="常规 8" xfId="529"/>
    <cellStyle name="常规 2 23" xfId="530"/>
    <cellStyle name="常规 2 18" xfId="531"/>
    <cellStyle name="常规 2 9" xfId="532"/>
    <cellStyle name="常规 15 6" xfId="533"/>
    <cellStyle name="常规 20 6" xfId="534"/>
    <cellStyle name="常规 13 2" xfId="535"/>
    <cellStyle name="常规 2 6" xfId="536"/>
    <cellStyle name="常规 2 9 5" xfId="537"/>
    <cellStyle name="常规 41 5" xfId="538"/>
    <cellStyle name="常规 4 2 2" xfId="539"/>
    <cellStyle name="常规 3 5 13" xfId="540"/>
    <cellStyle name="常规 4 4" xfId="541"/>
    <cellStyle name="常规 25 5" xfId="542"/>
    <cellStyle name="常规 30 5" xfId="543"/>
    <cellStyle name="常规 11 6" xfId="544"/>
    <cellStyle name="常规 2 17 14" xfId="545"/>
    <cellStyle name="常规 2 18 9" xfId="546"/>
    <cellStyle name="常规 4 14 3" xfId="547"/>
    <cellStyle name="常规 2 14 6" xfId="548"/>
    <cellStyle name="常规 6 4 4" xfId="549"/>
    <cellStyle name="常规 19" xfId="550"/>
    <cellStyle name="常规 24" xfId="551"/>
    <cellStyle name="常规 4 3 15" xfId="552"/>
    <cellStyle name="常规 15 4" xfId="553"/>
    <cellStyle name="常规 20 4" xfId="554"/>
    <cellStyle name="常规 15 5" xfId="555"/>
    <cellStyle name="常规 20 5" xfId="556"/>
    <cellStyle name="常规 20 2" xfId="557"/>
    <cellStyle name="常规 15 2" xfId="558"/>
    <cellStyle name="常规 40 4" xfId="559"/>
    <cellStyle name="常规 14 3" xfId="560"/>
    <cellStyle name="常规 3 7" xfId="561"/>
    <cellStyle name="常规 2 13 6" xfId="562"/>
    <cellStyle name="常规 6 3 10" xfId="563"/>
    <cellStyle name="常规 6 4 9" xfId="564"/>
    <cellStyle name="常规 34" xfId="565"/>
    <cellStyle name="常规 29" xfId="566"/>
    <cellStyle name="常规 57 3" xfId="567"/>
    <cellStyle name="常规 2 18 10" xfId="568"/>
    <cellStyle name="常规 15 3" xfId="569"/>
    <cellStyle name="常规 20 3" xfId="570"/>
    <cellStyle name="常规 44 4" xfId="571"/>
    <cellStyle name="常规 39 4" xfId="572"/>
    <cellStyle name="常规 14 4" xfId="573"/>
    <cellStyle name="常规 3 8" xfId="574"/>
    <cellStyle name="常规 2 17 10" xfId="575"/>
    <cellStyle name="常规 2 12 3" xfId="576"/>
    <cellStyle name="常规 18 3" xfId="577"/>
    <cellStyle name="常规 23 3" xfId="578"/>
    <cellStyle name="常规 2 15 11" xfId="579"/>
    <cellStyle name="常规 13 4" xfId="580"/>
    <cellStyle name="常规 2 8" xfId="581"/>
    <cellStyle name="常规 18 4" xfId="582"/>
    <cellStyle name="常规 23 4" xfId="583"/>
    <cellStyle name="常规 2 14 5" xfId="584"/>
    <cellStyle name="常规 18 5" xfId="585"/>
    <cellStyle name="常规 23 5" xfId="586"/>
    <cellStyle name="常规 14 5" xfId="587"/>
    <cellStyle name="常规 3 9" xfId="588"/>
    <cellStyle name="常规 2 12 4" xfId="589"/>
    <cellStyle name="常规 2 17 11" xfId="590"/>
    <cellStyle name="常规 2 23 6" xfId="591"/>
    <cellStyle name="常规 2 18 6" xfId="592"/>
    <cellStyle name="常规 2 6 5" xfId="593"/>
    <cellStyle name="常规 3 4 15" xfId="594"/>
    <cellStyle name="常规 10 2" xfId="595"/>
    <cellStyle name="常规 11 4" xfId="596"/>
    <cellStyle name="常规 11 5" xfId="597"/>
    <cellStyle name="常规 54 3" xfId="598"/>
    <cellStyle name="常规 2 28 6" xfId="599"/>
    <cellStyle name="常规 40 2" xfId="600"/>
    <cellStyle name="常规 40 3" xfId="601"/>
    <cellStyle name="常规 2 17 13" xfId="602"/>
    <cellStyle name="常规 2 12 6" xfId="603"/>
    <cellStyle name="常规 2 26 5" xfId="604"/>
    <cellStyle name="常规 40 5" xfId="605"/>
    <cellStyle name="常规 10 18" xfId="606"/>
    <cellStyle name="常规 10 23" xfId="607"/>
    <cellStyle name="常规 13 6" xfId="608"/>
    <cellStyle name="常规 53 8" xfId="609"/>
    <cellStyle name="常规 48 8" xfId="610"/>
    <cellStyle name="常规 3 5 9" xfId="611"/>
    <cellStyle name="常规 3 3 4" xfId="612"/>
    <cellStyle name="常规 4 3 14" xfId="613"/>
    <cellStyle name="常规 10" xfId="614"/>
    <cellStyle name="常规 71" xfId="615"/>
    <cellStyle name="常规 66" xfId="616"/>
    <cellStyle name="常规 14 6" xfId="617"/>
    <cellStyle name="常规 11" xfId="618"/>
    <cellStyle name="常规 12" xfId="619"/>
    <cellStyle name="常规 62" xfId="620"/>
    <cellStyle name="常规 57" xfId="621"/>
    <cellStyle name="常规 14 2" xfId="622"/>
    <cellStyle name="常规 3 6" xfId="623"/>
    <cellStyle name="常规 10 26" xfId="624"/>
    <cellStyle name="常规 10 6" xfId="625"/>
    <cellStyle name="常规 12 6" xfId="626"/>
    <cellStyle name="常规 47 7" xfId="627"/>
    <cellStyle name="常规 52 7" xfId="628"/>
    <cellStyle name="常规 28 5" xfId="629"/>
    <cellStyle name="常规 33 5" xfId="630"/>
    <cellStyle name="常规 2 19 5" xfId="631"/>
    <cellStyle name="常规 2 24 5" xfId="632"/>
    <cellStyle name="常规 2 18 11" xfId="633"/>
    <cellStyle name="常规 2 22 5" xfId="634"/>
    <cellStyle name="常规 2 17 5" xfId="635"/>
    <cellStyle name="常规 2 18 12" xfId="636"/>
    <cellStyle name="常规 2 22 6" xfId="637"/>
    <cellStyle name="常规 2 17 6" xfId="638"/>
    <cellStyle name="常规 2 18 13" xfId="639"/>
    <cellStyle name="常规 2 17 7" xfId="640"/>
    <cellStyle name="常规 2 18 14" xfId="641"/>
    <cellStyle name="常规 2 18 15" xfId="642"/>
    <cellStyle name="常规 3 5 10" xfId="643"/>
    <cellStyle name="常规 3 2 14" xfId="644"/>
    <cellStyle name="常规 2 3 2" xfId="645"/>
    <cellStyle name="常规 2 18 2" xfId="646"/>
    <cellStyle name="常规 2 23 2" xfId="647"/>
    <cellStyle name="常规 29 6" xfId="648"/>
    <cellStyle name="常规 32 2" xfId="649"/>
    <cellStyle name="常规 27 2" xfId="650"/>
    <cellStyle name="常规 6 3 11" xfId="651"/>
    <cellStyle name="常规 2 25 6" xfId="652"/>
    <cellStyle name="常规 2 18 3" xfId="653"/>
    <cellStyle name="常规 2 23 3" xfId="654"/>
    <cellStyle name="常规 29 7" xfId="655"/>
    <cellStyle name="常规 32 3" xfId="656"/>
    <cellStyle name="常规 27 3" xfId="657"/>
    <cellStyle name="常规 6 3 12" xfId="658"/>
    <cellStyle name="常规 3 5 2" xfId="659"/>
    <cellStyle name="常规 2 18 4" xfId="660"/>
    <cellStyle name="常规 2 23 4" xfId="661"/>
    <cellStyle name="常规 29 8" xfId="662"/>
    <cellStyle name="常规 32 4" xfId="663"/>
    <cellStyle name="常规 27 4" xfId="664"/>
    <cellStyle name="常规 6 3 13" xfId="665"/>
    <cellStyle name="常规 2 18 5" xfId="666"/>
    <cellStyle name="常规 2 23 5" xfId="667"/>
    <cellStyle name="常规 32 5" xfId="668"/>
    <cellStyle name="常规 27 5" xfId="669"/>
    <cellStyle name="常规 6 3 14" xfId="670"/>
    <cellStyle name="常规 48 5" xfId="671"/>
    <cellStyle name="常规 53 5" xfId="672"/>
    <cellStyle name="常规 3 5 6" xfId="673"/>
    <cellStyle name="常规 48 6" xfId="674"/>
    <cellStyle name="常规 53 6" xfId="675"/>
    <cellStyle name="常规 3 5 7" xfId="676"/>
    <cellStyle name="常规 3 3 11" xfId="677"/>
    <cellStyle name="常规 48 7" xfId="678"/>
    <cellStyle name="常规 53 7" xfId="679"/>
    <cellStyle name="常规 3 5 8" xfId="680"/>
    <cellStyle name="常规 2 26 6" xfId="681"/>
    <cellStyle name="常规 2 2 2" xfId="682"/>
    <cellStyle name="常规 2 2 3" xfId="683"/>
    <cellStyle name="常规 2 2 5" xfId="684"/>
    <cellStyle name="常规 2 2 6" xfId="685"/>
    <cellStyle name="常规 41 6" xfId="686"/>
    <cellStyle name="常规 2 25 2" xfId="687"/>
    <cellStyle name="常规 2 27 6" xfId="688"/>
    <cellStyle name="常规 29 2" xfId="689"/>
    <cellStyle name="常规 41 7" xfId="690"/>
    <cellStyle name="常规 2 25 3" xfId="691"/>
    <cellStyle name="常规 29 3" xfId="692"/>
    <cellStyle name="常规 41 8" xfId="693"/>
    <cellStyle name="常规 2 25 4" xfId="694"/>
    <cellStyle name="常规 29 4" xfId="695"/>
    <cellStyle name="常规 2 25 5" xfId="696"/>
    <cellStyle name="常规 29 5" xfId="697"/>
    <cellStyle name="常规 43 6" xfId="698"/>
    <cellStyle name="常规 2 27 2" xfId="699"/>
    <cellStyle name="常规 6 6" xfId="700"/>
    <cellStyle name="常规 4 4 4" xfId="701"/>
    <cellStyle name="常规 4 5 12" xfId="702"/>
    <cellStyle name="常规 4 2 13" xfId="703"/>
    <cellStyle name="常规 43 7" xfId="704"/>
    <cellStyle name="常规 2 27 3" xfId="705"/>
    <cellStyle name="常规 6 7" xfId="706"/>
    <cellStyle name="常规 4 4 5" xfId="707"/>
    <cellStyle name="常规 4 5 13" xfId="708"/>
    <cellStyle name="常规 4 2 14" xfId="709"/>
    <cellStyle name="常规 41 3" xfId="710"/>
    <cellStyle name="常规 43 8" xfId="711"/>
    <cellStyle name="常规 2 27 4" xfId="712"/>
    <cellStyle name="常规 6 8" xfId="713"/>
    <cellStyle name="常规 4 4 6" xfId="714"/>
    <cellStyle name="常规 4 5 14" xfId="715"/>
    <cellStyle name="常规 4 2 15" xfId="716"/>
    <cellStyle name="常规 41 4" xfId="717"/>
    <cellStyle name="常规 44 6" xfId="718"/>
    <cellStyle name="常规 39 6" xfId="719"/>
    <cellStyle name="常规 2 28 2" xfId="720"/>
    <cellStyle name="常规 42 2" xfId="721"/>
    <cellStyle name="常规 4 3 9" xfId="722"/>
    <cellStyle name="常规 6 4 11" xfId="723"/>
    <cellStyle name="常规 44 7" xfId="724"/>
    <cellStyle name="常规 39 7" xfId="725"/>
    <cellStyle name="常规 2 28 3" xfId="726"/>
    <cellStyle name="常规 42 3" xfId="727"/>
    <cellStyle name="常规 6 4 12" xfId="728"/>
    <cellStyle name="常规 44 8" xfId="729"/>
    <cellStyle name="常规 39 8" xfId="730"/>
    <cellStyle name="常规 2 28 4" xfId="731"/>
    <cellStyle name="常规 42 4" xfId="732"/>
    <cellStyle name="常规 6 4 13" xfId="733"/>
    <cellStyle name="常规 2 28 5" xfId="734"/>
    <cellStyle name="常规 42 5" xfId="735"/>
    <cellStyle name="常规 6 4 14" xfId="736"/>
    <cellStyle name="常规 2 9 2" xfId="737"/>
    <cellStyle name="常规 2 3" xfId="738"/>
    <cellStyle name="常规 4 3 10" xfId="739"/>
    <cellStyle name="常规 2 3 3" xfId="740"/>
    <cellStyle name="常规 3 2 15" xfId="741"/>
    <cellStyle name="常规 3 5 11" xfId="742"/>
    <cellStyle name="常规 4 2" xfId="743"/>
    <cellStyle name="常规 4 3 11" xfId="744"/>
    <cellStyle name="常规 2 3 4" xfId="745"/>
    <cellStyle name="常规 3 5 12" xfId="746"/>
    <cellStyle name="常规 4 3" xfId="747"/>
    <cellStyle name="常规 4 3 12" xfId="748"/>
    <cellStyle name="常规 2 3 5" xfId="749"/>
    <cellStyle name="常规 4 2 8" xfId="750"/>
    <cellStyle name="常规 3 5 14" xfId="751"/>
    <cellStyle name="常规 4 2 3" xfId="752"/>
    <cellStyle name="常规 4 5" xfId="753"/>
    <cellStyle name="常规 2 37" xfId="754"/>
    <cellStyle name="常规 3 4 9" xfId="755"/>
    <cellStyle name="常规 4 4 11" xfId="756"/>
    <cellStyle name="常规 2 8 4" xfId="757"/>
    <cellStyle name="常规 46" xfId="758"/>
    <cellStyle name="常规 51" xfId="759"/>
    <cellStyle name="常规 12 2" xfId="760"/>
    <cellStyle name="常规 2 9 3" xfId="761"/>
    <cellStyle name="常规 2 4" xfId="762"/>
    <cellStyle name="常规 2 53" xfId="763"/>
    <cellStyle name="常规 2 48" xfId="764"/>
    <cellStyle name="常规 2 4 2" xfId="765"/>
    <cellStyle name="常规 2 4 3" xfId="766"/>
    <cellStyle name="常规 2 4 4" xfId="767"/>
    <cellStyle name="常规 2 4 5" xfId="768"/>
    <cellStyle name="常规 2 4 6" xfId="769"/>
    <cellStyle name="常规 12 3" xfId="770"/>
    <cellStyle name="常规 2 9 4" xfId="771"/>
    <cellStyle name="常规 2 5" xfId="772"/>
    <cellStyle name="常规 2 5 2" xfId="773"/>
    <cellStyle name="常规 2 5 3" xfId="774"/>
    <cellStyle name="常规 2 5 4" xfId="775"/>
    <cellStyle name="常规 2 5 5" xfId="776"/>
    <cellStyle name="常规 2 5 6" xfId="777"/>
    <cellStyle name="常规 12 4" xfId="778"/>
    <cellStyle name="常规 3 4 12" xfId="779"/>
    <cellStyle name="常规 2 6 2" xfId="780"/>
    <cellStyle name="常规 3 4 13" xfId="781"/>
    <cellStyle name="常规 2 6 3" xfId="782"/>
    <cellStyle name="常规 16 2" xfId="783"/>
    <cellStyle name="常规 21 2" xfId="784"/>
    <cellStyle name="常规 2 6 6" xfId="785"/>
    <cellStyle name="常规 12 5" xfId="786"/>
    <cellStyle name="常规 2 7 2" xfId="787"/>
    <cellStyle name="常规 10 3" xfId="788"/>
    <cellStyle name="常规 2 7 4" xfId="789"/>
    <cellStyle name="常规 10 4" xfId="790"/>
    <cellStyle name="常规 2 7 5" xfId="791"/>
    <cellStyle name="常规 10 5" xfId="792"/>
    <cellStyle name="常规 2 7 6" xfId="793"/>
    <cellStyle name="常规 11 3" xfId="794"/>
    <cellStyle name="常规 3 10" xfId="795"/>
    <cellStyle name="常规 3 2 9" xfId="796"/>
    <cellStyle name="常规 3 3 12" xfId="797"/>
    <cellStyle name="常规 4 14 4" xfId="798"/>
    <cellStyle name="常规 3 3 13" xfId="799"/>
    <cellStyle name="常规 4 14 5" xfId="800"/>
    <cellStyle name="常规 2 8 2" xfId="801"/>
    <cellStyle name="常规 3 3 14" xfId="802"/>
    <cellStyle name="常规 4 14 6" xfId="803"/>
    <cellStyle name="常规 4 9 2" xfId="804"/>
    <cellStyle name="常规 11 2" xfId="805"/>
    <cellStyle name="常规 3 3 15" xfId="806"/>
    <cellStyle name="常规 4 9 3" xfId="807"/>
    <cellStyle name="常规 3 4 11" xfId="808"/>
    <cellStyle name="常规 39 2" xfId="809"/>
    <cellStyle name="常规 44 2" xfId="810"/>
    <cellStyle name="常规 4 5 9" xfId="811"/>
    <cellStyle name="常规 3 5" xfId="812"/>
    <cellStyle name="常规 39 3" xfId="813"/>
    <cellStyle name="常规 44 3" xfId="814"/>
    <cellStyle name="常规 39 5" xfId="815"/>
    <cellStyle name="常规 44 5" xfId="816"/>
    <cellStyle name="常规 4 10" xfId="817"/>
    <cellStyle name="常规 4 10 2" xfId="818"/>
    <cellStyle name="常规 4 10 3" xfId="819"/>
    <cellStyle name="常规 4 10 4" xfId="820"/>
    <cellStyle name="常规 4 10 5" xfId="821"/>
    <cellStyle name="常规 4 10 6" xfId="822"/>
    <cellStyle name="常规 4 5 2" xfId="823"/>
    <cellStyle name="常规 7 4" xfId="824"/>
    <cellStyle name="常规 4 11 4" xfId="825"/>
    <cellStyle name="常规 4 11 5" xfId="826"/>
    <cellStyle name="常规 4 11 6" xfId="827"/>
    <cellStyle name="常规 4 6 2" xfId="828"/>
    <cellStyle name="常规 8 4" xfId="829"/>
    <cellStyle name="常规 4 13 4" xfId="830"/>
    <cellStyle name="常规 2 11" xfId="831"/>
    <cellStyle name="常规 4 13 6" xfId="832"/>
    <cellStyle name="常规 4 8 2" xfId="833"/>
    <cellStyle name="常规 4 15 2" xfId="834"/>
    <cellStyle name="常规 4 15 3" xfId="835"/>
    <cellStyle name="常规 6 3" xfId="836"/>
    <cellStyle name="常规 4 2 10" xfId="837"/>
    <cellStyle name="常规 4 2 11" xfId="838"/>
    <cellStyle name="常规 4 2 12" xfId="839"/>
    <cellStyle name="常规 4 3 2" xfId="840"/>
    <cellStyle name="常规 5 4" xfId="841"/>
    <cellStyle name="常规 4 3 3" xfId="842"/>
    <cellStyle name="常规 5 5" xfId="843"/>
    <cellStyle name="常规 4 3 5" xfId="844"/>
    <cellStyle name="常规 4 3 6" xfId="845"/>
    <cellStyle name="常规 4 3 7" xfId="846"/>
    <cellStyle name="常规 4 3 8" xfId="847"/>
    <cellStyle name="常规 6 4 10" xfId="848"/>
    <cellStyle name="常规 47 2" xfId="849"/>
    <cellStyle name="常规 52 2" xfId="850"/>
    <cellStyle name="常规 6 5 11" xfId="851"/>
    <cellStyle name="常规 2 2" xfId="852"/>
    <cellStyle name="常规 4 4 8" xfId="853"/>
    <cellStyle name="常规 4 4 9" xfId="854"/>
    <cellStyle name="常规 43 2" xfId="855"/>
    <cellStyle name="常规 3 5 3" xfId="856"/>
    <cellStyle name="常规 48 2" xfId="857"/>
    <cellStyle name="常规 53 2" xfId="858"/>
    <cellStyle name="常规 4 5 3" xfId="859"/>
    <cellStyle name="常规 7 5" xfId="860"/>
    <cellStyle name="常规 4 5 5" xfId="861"/>
    <cellStyle name="常规 3 2" xfId="862"/>
    <cellStyle name="常规 4 5 6" xfId="863"/>
    <cellStyle name="常规 3 3" xfId="864"/>
    <cellStyle name="常规 4 5 7" xfId="865"/>
    <cellStyle name="常规 3 4" xfId="866"/>
    <cellStyle name="常规 4 5 8" xfId="867"/>
    <cellStyle name="常规 4 6 3" xfId="868"/>
    <cellStyle name="常规 8 5" xfId="869"/>
    <cellStyle name="常规 4 6 5" xfId="870"/>
    <cellStyle name="常规 4 6 6" xfId="871"/>
    <cellStyle name="常规 4 8 3" xfId="872"/>
    <cellStyle name="常规 4 8 4" xfId="873"/>
    <cellStyle name="常规 4 8 5" xfId="874"/>
    <cellStyle name="常规 6 2" xfId="875"/>
    <cellStyle name="常规 4 8 6" xfId="876"/>
    <cellStyle name="常规 4 9 4" xfId="877"/>
    <cellStyle name="常规 4 9 5" xfId="878"/>
    <cellStyle name="常规 7 2" xfId="879"/>
    <cellStyle name="常规 4 9 6" xfId="880"/>
    <cellStyle name="常规 43 3" xfId="881"/>
    <cellStyle name="常规 43 4" xfId="882"/>
    <cellStyle name="常规 43 5" xfId="883"/>
    <cellStyle name="常规 3 2 3" xfId="884"/>
    <cellStyle name="常规 2 17 15" xfId="885"/>
    <cellStyle name="常规 45 2" xfId="886"/>
    <cellStyle name="常规 50 2" xfId="887"/>
    <cellStyle name="常规 3 2 4" xfId="888"/>
    <cellStyle name="常规 45 3" xfId="889"/>
    <cellStyle name="常规 50 3" xfId="890"/>
    <cellStyle name="常规 3 2 5" xfId="891"/>
    <cellStyle name="常规 45 4" xfId="892"/>
    <cellStyle name="常规 50 4" xfId="893"/>
    <cellStyle name="常规 3 2 6" xfId="894"/>
    <cellStyle name="常规 45 5" xfId="895"/>
    <cellStyle name="常规 50 5" xfId="896"/>
    <cellStyle name="常规 3 2 7" xfId="897"/>
    <cellStyle name="常规 45 6" xfId="898"/>
    <cellStyle name="常规 50 6" xfId="899"/>
    <cellStyle name="常规 3 3 6" xfId="900"/>
    <cellStyle name="常规 46 5" xfId="901"/>
    <cellStyle name="常规 51 5" xfId="902"/>
    <cellStyle name="常规 3 3 7" xfId="903"/>
    <cellStyle name="常规 46 6" xfId="904"/>
    <cellStyle name="常规 51 6" xfId="905"/>
    <cellStyle name="常规 3 3 8" xfId="906"/>
    <cellStyle name="常规 46 7" xfId="907"/>
    <cellStyle name="常规 51 7" xfId="908"/>
    <cellStyle name="常规 3 3 9" xfId="909"/>
    <cellStyle name="常规 46 8" xfId="910"/>
    <cellStyle name="常规 51 8" xfId="911"/>
    <cellStyle name="常规 47 3" xfId="912"/>
    <cellStyle name="常规 52 3" xfId="913"/>
    <cellStyle name="常规 6 5 12" xfId="914"/>
    <cellStyle name="常规 47 4" xfId="915"/>
    <cellStyle name="常规 52 4" xfId="916"/>
    <cellStyle name="常规 6 5 13" xfId="917"/>
    <cellStyle name="常规 47 6" xfId="918"/>
    <cellStyle name="常规 52 6" xfId="919"/>
    <cellStyle name="常规 6 5 15" xfId="920"/>
    <cellStyle name="常规 47 8" xfId="921"/>
    <cellStyle name="常规 52 8" xfId="922"/>
    <cellStyle name="常规 3 5 4" xfId="923"/>
    <cellStyle name="常规 48 3" xfId="924"/>
    <cellStyle name="常规 53 3" xfId="925"/>
    <cellStyle name="常规 3 5 5" xfId="926"/>
    <cellStyle name="常规 48 4" xfId="927"/>
    <cellStyle name="常规 53 4" xfId="928"/>
  </cellStyles>
  <tableStyles count="0" defaultTableStyle="TableStyleMedium9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5"/>
  <sheetViews>
    <sheetView tabSelected="1" workbookViewId="0">
      <selection activeCell="J4" sqref="$A4:$XFD4"/>
    </sheetView>
  </sheetViews>
  <sheetFormatPr defaultColWidth="9" defaultRowHeight="14.25"/>
  <cols>
    <col min="1" max="1" width="3.75" customWidth="1"/>
    <col min="2" max="2" width="10.25" customWidth="1"/>
    <col min="3" max="3" width="4.125" customWidth="1"/>
    <col min="4" max="4" width="10.5" customWidth="1"/>
    <col min="5" max="5" width="4.625" customWidth="1"/>
    <col min="6" max="6" width="4" customWidth="1"/>
    <col min="7" max="7" width="8.875" customWidth="1"/>
    <col min="8" max="8" width="4.625" style="8" customWidth="1"/>
    <col min="9" max="9" width="4.125" customWidth="1"/>
    <col min="10" max="10" width="3" customWidth="1"/>
    <col min="11" max="12" width="4.5" customWidth="1"/>
    <col min="13" max="15" width="5.75" customWidth="1"/>
    <col min="16" max="16" width="13.75" customWidth="1"/>
    <col min="17" max="17" width="10.875" customWidth="1"/>
    <col min="18" max="18" width="6.25" customWidth="1"/>
    <col min="19" max="21" width="5.125" customWidth="1"/>
    <col min="22" max="22" width="9.875" style="103" customWidth="1"/>
  </cols>
  <sheetData>
    <row r="1" ht="42.75" customHeight="1" spans="1:22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46"/>
    </row>
    <row r="2" ht="91" customHeight="1" spans="1:22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36" customHeight="1" spans="1:22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48" t="s">
        <v>11</v>
      </c>
      <c r="K3" s="48"/>
      <c r="L3" s="48"/>
      <c r="M3" s="48"/>
      <c r="N3" s="48"/>
      <c r="O3" s="48"/>
      <c r="P3" s="48"/>
      <c r="Q3" s="55"/>
      <c r="R3" s="14" t="s">
        <v>12</v>
      </c>
      <c r="S3" s="14" t="s">
        <v>13</v>
      </c>
      <c r="T3" s="14"/>
      <c r="U3" s="14"/>
      <c r="V3" s="14" t="s">
        <v>14</v>
      </c>
    </row>
    <row r="4" ht="54" customHeight="1" spans="1:22">
      <c r="A4" s="16"/>
      <c r="B4" s="14"/>
      <c r="C4" s="16"/>
      <c r="D4" s="14"/>
      <c r="E4" s="14"/>
      <c r="F4" s="16"/>
      <c r="G4" s="14"/>
      <c r="H4" s="15"/>
      <c r="I4" s="14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/>
      <c r="S4" s="14" t="s">
        <v>23</v>
      </c>
      <c r="T4" s="14" t="s">
        <v>24</v>
      </c>
      <c r="U4" s="14" t="s">
        <v>25</v>
      </c>
      <c r="V4" s="14"/>
    </row>
    <row r="5" ht="43" customHeight="1" spans="1:22">
      <c r="A5" s="104">
        <v>180</v>
      </c>
      <c r="B5" s="105" t="s">
        <v>26</v>
      </c>
      <c r="C5" s="106">
        <f>IF(A5=A4,(IF(D5=D4,C4,C4+1)),1)</f>
        <v>1</v>
      </c>
      <c r="D5" s="107" t="s">
        <v>27</v>
      </c>
      <c r="E5" s="108" t="s">
        <v>28</v>
      </c>
      <c r="F5" s="30">
        <f>COUNTIFS(D$2:D5,D5,A$2:A5,A5)</f>
        <v>1</v>
      </c>
      <c r="G5" s="104" t="s">
        <v>29</v>
      </c>
      <c r="H5" s="104" t="s">
        <v>30</v>
      </c>
      <c r="I5" s="141">
        <v>1</v>
      </c>
      <c r="J5" s="141">
        <v>35</v>
      </c>
      <c r="K5" s="141" t="s">
        <v>31</v>
      </c>
      <c r="L5" s="141" t="s">
        <v>31</v>
      </c>
      <c r="M5" s="142" t="s">
        <v>31</v>
      </c>
      <c r="N5" s="143" t="s">
        <v>32</v>
      </c>
      <c r="O5" s="143" t="s">
        <v>33</v>
      </c>
      <c r="P5" s="143" t="s">
        <v>34</v>
      </c>
      <c r="Q5" s="147" t="s">
        <v>35</v>
      </c>
      <c r="R5" s="104" t="s">
        <v>36</v>
      </c>
      <c r="S5" s="148">
        <v>1</v>
      </c>
      <c r="T5" s="104"/>
      <c r="U5" s="104"/>
      <c r="V5" s="149"/>
    </row>
    <row r="6" ht="43" customHeight="1" spans="1:22">
      <c r="A6" s="104">
        <f>IF(B6=B5,A5,A5+1)</f>
        <v>181</v>
      </c>
      <c r="B6" s="105" t="s">
        <v>37</v>
      </c>
      <c r="C6" s="106">
        <f>IF(A6=A5,(IF(D6=D5,C5,C5+1)),1)</f>
        <v>1</v>
      </c>
      <c r="D6" s="109" t="s">
        <v>38</v>
      </c>
      <c r="E6" s="108" t="s">
        <v>28</v>
      </c>
      <c r="F6" s="30">
        <f>COUNTIFS(D$3:D6,D6,A$3:A6,A6)</f>
        <v>1</v>
      </c>
      <c r="G6" s="104" t="s">
        <v>39</v>
      </c>
      <c r="H6" s="104" t="s">
        <v>40</v>
      </c>
      <c r="I6" s="141">
        <v>1</v>
      </c>
      <c r="J6" s="141">
        <v>35</v>
      </c>
      <c r="K6" s="141" t="s">
        <v>41</v>
      </c>
      <c r="L6" s="141" t="s">
        <v>31</v>
      </c>
      <c r="M6" s="141" t="s">
        <v>31</v>
      </c>
      <c r="N6" s="143" t="s">
        <v>42</v>
      </c>
      <c r="O6" s="143" t="s">
        <v>43</v>
      </c>
      <c r="P6" s="143" t="s">
        <v>44</v>
      </c>
      <c r="Q6" s="147" t="s">
        <v>35</v>
      </c>
      <c r="R6" s="104" t="s">
        <v>36</v>
      </c>
      <c r="S6" s="148">
        <v>1</v>
      </c>
      <c r="T6" s="104"/>
      <c r="U6" s="104"/>
      <c r="V6" s="149"/>
    </row>
    <row r="7" ht="49" customHeight="1" spans="1:22">
      <c r="A7" s="104">
        <f t="shared" ref="A7:A38" si="0">IF(B7=B6,A6,A6+1)</f>
        <v>181</v>
      </c>
      <c r="B7" s="105" t="s">
        <v>37</v>
      </c>
      <c r="C7" s="106">
        <f>IF(A7=A6,(IF(D7=D6,C6,C6+1)),1)</f>
        <v>1</v>
      </c>
      <c r="D7" s="109" t="s">
        <v>38</v>
      </c>
      <c r="E7" s="108" t="s">
        <v>28</v>
      </c>
      <c r="F7" s="30">
        <f>COUNTIFS(D$3:D7,D7,A$3:A7,A7)</f>
        <v>2</v>
      </c>
      <c r="G7" s="104" t="s">
        <v>39</v>
      </c>
      <c r="H7" s="104" t="s">
        <v>40</v>
      </c>
      <c r="I7" s="141">
        <v>1</v>
      </c>
      <c r="J7" s="141">
        <v>35</v>
      </c>
      <c r="K7" s="141" t="s">
        <v>45</v>
      </c>
      <c r="L7" s="141" t="s">
        <v>31</v>
      </c>
      <c r="M7" s="141" t="s">
        <v>31</v>
      </c>
      <c r="N7" s="143" t="s">
        <v>42</v>
      </c>
      <c r="O7" s="143" t="s">
        <v>43</v>
      </c>
      <c r="P7" s="143" t="s">
        <v>44</v>
      </c>
      <c r="Q7" s="147" t="s">
        <v>35</v>
      </c>
      <c r="R7" s="104" t="s">
        <v>36</v>
      </c>
      <c r="S7" s="148">
        <v>1</v>
      </c>
      <c r="T7" s="104"/>
      <c r="U7" s="104"/>
      <c r="V7" s="149"/>
    </row>
    <row r="8" ht="45.95" customHeight="1" spans="1:22">
      <c r="A8" s="104">
        <f t="shared" si="0"/>
        <v>182</v>
      </c>
      <c r="B8" s="105" t="s">
        <v>46</v>
      </c>
      <c r="C8" s="106">
        <f t="shared" ref="C8:C39" si="1">IF(A8=A7,(IF(D8=D7,C7,C7+1)),1)</f>
        <v>1</v>
      </c>
      <c r="D8" s="109" t="s">
        <v>47</v>
      </c>
      <c r="E8" s="108" t="s">
        <v>28</v>
      </c>
      <c r="F8" s="30">
        <f>COUNTIFS(D$3:D8,D8,A$3:A8,A8)</f>
        <v>1</v>
      </c>
      <c r="G8" s="104" t="s">
        <v>48</v>
      </c>
      <c r="H8" s="104" t="s">
        <v>40</v>
      </c>
      <c r="I8" s="141">
        <v>1</v>
      </c>
      <c r="J8" s="141">
        <v>35</v>
      </c>
      <c r="K8" s="141" t="s">
        <v>31</v>
      </c>
      <c r="L8" s="141" t="s">
        <v>31</v>
      </c>
      <c r="M8" s="141" t="s">
        <v>31</v>
      </c>
      <c r="N8" s="143" t="s">
        <v>42</v>
      </c>
      <c r="O8" s="143" t="s">
        <v>43</v>
      </c>
      <c r="P8" s="143" t="s">
        <v>49</v>
      </c>
      <c r="Q8" s="147"/>
      <c r="R8" s="104" t="s">
        <v>36</v>
      </c>
      <c r="S8" s="148">
        <v>1</v>
      </c>
      <c r="T8" s="104"/>
      <c r="U8" s="104"/>
      <c r="V8" s="149"/>
    </row>
    <row r="9" ht="47" customHeight="1" spans="1:22">
      <c r="A9" s="104">
        <f t="shared" si="0"/>
        <v>183</v>
      </c>
      <c r="B9" s="105" t="s">
        <v>50</v>
      </c>
      <c r="C9" s="106">
        <f t="shared" si="1"/>
        <v>1</v>
      </c>
      <c r="D9" s="107" t="s">
        <v>50</v>
      </c>
      <c r="E9" s="108" t="s">
        <v>28</v>
      </c>
      <c r="F9" s="30">
        <f>COUNTIFS(D$3:D9,D9,A$3:A9,A9)</f>
        <v>1</v>
      </c>
      <c r="G9" s="104" t="s">
        <v>51</v>
      </c>
      <c r="H9" s="104" t="s">
        <v>30</v>
      </c>
      <c r="I9" s="141">
        <v>1</v>
      </c>
      <c r="J9" s="141">
        <v>35</v>
      </c>
      <c r="K9" s="141" t="s">
        <v>31</v>
      </c>
      <c r="L9" s="141" t="s">
        <v>31</v>
      </c>
      <c r="M9" s="142" t="s">
        <v>31</v>
      </c>
      <c r="N9" s="143" t="s">
        <v>42</v>
      </c>
      <c r="O9" s="143" t="s">
        <v>43</v>
      </c>
      <c r="P9" s="144" t="s">
        <v>52</v>
      </c>
      <c r="Q9" s="150"/>
      <c r="R9" s="104" t="s">
        <v>36</v>
      </c>
      <c r="S9" s="148">
        <v>1</v>
      </c>
      <c r="T9" s="104"/>
      <c r="U9" s="104"/>
      <c r="V9" s="149"/>
    </row>
    <row r="10" ht="38" customHeight="1" spans="1:22">
      <c r="A10" s="104">
        <f t="shared" si="0"/>
        <v>183</v>
      </c>
      <c r="B10" s="105" t="s">
        <v>50</v>
      </c>
      <c r="C10" s="106">
        <f t="shared" si="1"/>
        <v>1</v>
      </c>
      <c r="D10" s="107" t="s">
        <v>50</v>
      </c>
      <c r="E10" s="108" t="s">
        <v>28</v>
      </c>
      <c r="F10" s="30">
        <f>COUNTIFS(D$3:D10,D10,A$3:A10,A10)</f>
        <v>2</v>
      </c>
      <c r="G10" s="104" t="s">
        <v>53</v>
      </c>
      <c r="H10" s="104" t="s">
        <v>30</v>
      </c>
      <c r="I10" s="141">
        <v>1</v>
      </c>
      <c r="J10" s="141">
        <v>35</v>
      </c>
      <c r="K10" s="141" t="s">
        <v>31</v>
      </c>
      <c r="L10" s="141" t="s">
        <v>31</v>
      </c>
      <c r="M10" s="142" t="s">
        <v>31</v>
      </c>
      <c r="N10" s="143" t="s">
        <v>42</v>
      </c>
      <c r="O10" s="143" t="s">
        <v>43</v>
      </c>
      <c r="P10" s="143" t="s">
        <v>49</v>
      </c>
      <c r="Q10" s="150"/>
      <c r="R10" s="104" t="s">
        <v>36</v>
      </c>
      <c r="S10" s="148">
        <v>1</v>
      </c>
      <c r="T10" s="104"/>
      <c r="U10" s="104"/>
      <c r="V10" s="149"/>
    </row>
    <row r="11" ht="38" customHeight="1" spans="1:22">
      <c r="A11" s="104">
        <f t="shared" si="0"/>
        <v>183</v>
      </c>
      <c r="B11" s="105" t="s">
        <v>50</v>
      </c>
      <c r="C11" s="106">
        <f t="shared" si="1"/>
        <v>1</v>
      </c>
      <c r="D11" s="107" t="s">
        <v>50</v>
      </c>
      <c r="E11" s="108" t="s">
        <v>28</v>
      </c>
      <c r="F11" s="30">
        <f>COUNTIFS(D$3:D11,D11,A$3:A11,A11)</f>
        <v>3</v>
      </c>
      <c r="G11" s="104" t="s">
        <v>54</v>
      </c>
      <c r="H11" s="104" t="s">
        <v>30</v>
      </c>
      <c r="I11" s="141">
        <v>1</v>
      </c>
      <c r="J11" s="141">
        <v>35</v>
      </c>
      <c r="K11" s="142" t="s">
        <v>31</v>
      </c>
      <c r="L11" s="141" t="s">
        <v>31</v>
      </c>
      <c r="M11" s="142" t="s">
        <v>31</v>
      </c>
      <c r="N11" s="143" t="s">
        <v>42</v>
      </c>
      <c r="O11" s="143" t="s">
        <v>43</v>
      </c>
      <c r="P11" s="144" t="s">
        <v>55</v>
      </c>
      <c r="Q11" s="150"/>
      <c r="R11" s="104" t="s">
        <v>36</v>
      </c>
      <c r="S11" s="148">
        <v>1</v>
      </c>
      <c r="T11" s="104"/>
      <c r="U11" s="104"/>
      <c r="V11" s="151" t="s">
        <v>56</v>
      </c>
    </row>
    <row r="12" ht="42" customHeight="1" spans="1:22">
      <c r="A12" s="104">
        <f t="shared" si="0"/>
        <v>184</v>
      </c>
      <c r="B12" s="105" t="s">
        <v>57</v>
      </c>
      <c r="C12" s="106">
        <f t="shared" si="1"/>
        <v>1</v>
      </c>
      <c r="D12" s="109" t="s">
        <v>58</v>
      </c>
      <c r="E12" s="108" t="s">
        <v>28</v>
      </c>
      <c r="F12" s="30">
        <f>COUNTIFS(D$3:D12,D12,A$3:A12,A12)</f>
        <v>1</v>
      </c>
      <c r="G12" s="104" t="s">
        <v>59</v>
      </c>
      <c r="H12" s="104" t="s">
        <v>30</v>
      </c>
      <c r="I12" s="141">
        <v>4</v>
      </c>
      <c r="J12" s="141">
        <v>35</v>
      </c>
      <c r="K12" s="141" t="s">
        <v>41</v>
      </c>
      <c r="L12" s="141" t="s">
        <v>31</v>
      </c>
      <c r="M12" s="141" t="s">
        <v>31</v>
      </c>
      <c r="N12" s="143" t="s">
        <v>42</v>
      </c>
      <c r="O12" s="143" t="s">
        <v>43</v>
      </c>
      <c r="P12" s="144" t="s">
        <v>60</v>
      </c>
      <c r="Q12" s="147"/>
      <c r="R12" s="104" t="s">
        <v>36</v>
      </c>
      <c r="S12" s="148">
        <v>1</v>
      </c>
      <c r="T12" s="104"/>
      <c r="U12" s="104"/>
      <c r="V12" s="151" t="s">
        <v>61</v>
      </c>
    </row>
    <row r="13" ht="42" customHeight="1" spans="1:22">
      <c r="A13" s="104">
        <f t="shared" si="0"/>
        <v>184</v>
      </c>
      <c r="B13" s="105" t="s">
        <v>57</v>
      </c>
      <c r="C13" s="106">
        <f t="shared" si="1"/>
        <v>1</v>
      </c>
      <c r="D13" s="109" t="s">
        <v>58</v>
      </c>
      <c r="E13" s="108" t="s">
        <v>28</v>
      </c>
      <c r="F13" s="30">
        <f>COUNTIFS(D$3:D13,D13,A$3:A13,A13)</f>
        <v>2</v>
      </c>
      <c r="G13" s="104" t="s">
        <v>59</v>
      </c>
      <c r="H13" s="104" t="s">
        <v>30</v>
      </c>
      <c r="I13" s="141">
        <v>4</v>
      </c>
      <c r="J13" s="141">
        <v>35</v>
      </c>
      <c r="K13" s="141" t="s">
        <v>45</v>
      </c>
      <c r="L13" s="141" t="s">
        <v>31</v>
      </c>
      <c r="M13" s="141" t="s">
        <v>31</v>
      </c>
      <c r="N13" s="143" t="s">
        <v>42</v>
      </c>
      <c r="O13" s="143" t="s">
        <v>43</v>
      </c>
      <c r="P13" s="144" t="s">
        <v>60</v>
      </c>
      <c r="Q13" s="147"/>
      <c r="R13" s="104" t="s">
        <v>36</v>
      </c>
      <c r="S13" s="148">
        <v>1</v>
      </c>
      <c r="T13" s="104"/>
      <c r="U13" s="104"/>
      <c r="V13" s="151" t="s">
        <v>61</v>
      </c>
    </row>
    <row r="14" ht="42" customHeight="1" spans="1:22">
      <c r="A14" s="104">
        <f t="shared" si="0"/>
        <v>184</v>
      </c>
      <c r="B14" s="105" t="s">
        <v>57</v>
      </c>
      <c r="C14" s="106">
        <f t="shared" si="1"/>
        <v>1</v>
      </c>
      <c r="D14" s="109" t="s">
        <v>58</v>
      </c>
      <c r="E14" s="108" t="s">
        <v>28</v>
      </c>
      <c r="F14" s="30">
        <f>COUNTIFS(D$3:D14,D14,A$3:A14,A14)</f>
        <v>3</v>
      </c>
      <c r="G14" s="104" t="s">
        <v>59</v>
      </c>
      <c r="H14" s="104" t="s">
        <v>30</v>
      </c>
      <c r="I14" s="142">
        <v>3</v>
      </c>
      <c r="J14" s="142">
        <v>35</v>
      </c>
      <c r="K14" s="142" t="s">
        <v>31</v>
      </c>
      <c r="L14" s="142" t="s">
        <v>31</v>
      </c>
      <c r="M14" s="142" t="s">
        <v>31</v>
      </c>
      <c r="N14" s="144" t="s">
        <v>42</v>
      </c>
      <c r="O14" s="144" t="s">
        <v>43</v>
      </c>
      <c r="P14" s="144" t="s">
        <v>60</v>
      </c>
      <c r="Q14" s="152"/>
      <c r="R14" s="104" t="s">
        <v>36</v>
      </c>
      <c r="S14" s="148">
        <v>1</v>
      </c>
      <c r="T14" s="104"/>
      <c r="U14" s="104"/>
      <c r="V14" s="151" t="s">
        <v>62</v>
      </c>
    </row>
    <row r="15" ht="39" customHeight="1" spans="1:22">
      <c r="A15" s="104">
        <f t="shared" si="0"/>
        <v>184</v>
      </c>
      <c r="B15" s="105" t="s">
        <v>57</v>
      </c>
      <c r="C15" s="106">
        <f t="shared" si="1"/>
        <v>1</v>
      </c>
      <c r="D15" s="109" t="s">
        <v>58</v>
      </c>
      <c r="E15" s="108" t="s">
        <v>28</v>
      </c>
      <c r="F15" s="30">
        <f>COUNTIFS(D$3:D15,D15,A$3:A15,A15)</f>
        <v>4</v>
      </c>
      <c r="G15" s="104" t="s">
        <v>63</v>
      </c>
      <c r="H15" s="104" t="s">
        <v>30</v>
      </c>
      <c r="I15" s="141">
        <v>2</v>
      </c>
      <c r="J15" s="141">
        <v>35</v>
      </c>
      <c r="K15" s="141" t="s">
        <v>31</v>
      </c>
      <c r="L15" s="141" t="s">
        <v>31</v>
      </c>
      <c r="M15" s="141" t="s">
        <v>31</v>
      </c>
      <c r="N15" s="143" t="s">
        <v>42</v>
      </c>
      <c r="O15" s="143" t="s">
        <v>43</v>
      </c>
      <c r="P15" s="143" t="s">
        <v>64</v>
      </c>
      <c r="Q15" s="147"/>
      <c r="R15" s="104" t="s">
        <v>36</v>
      </c>
      <c r="S15" s="148">
        <v>1</v>
      </c>
      <c r="T15" s="104"/>
      <c r="U15" s="104"/>
      <c r="V15" s="151" t="s">
        <v>65</v>
      </c>
    </row>
    <row r="16" ht="46" customHeight="1" spans="1:22">
      <c r="A16" s="104">
        <f t="shared" si="0"/>
        <v>185</v>
      </c>
      <c r="B16" s="105" t="s">
        <v>66</v>
      </c>
      <c r="C16" s="106">
        <f t="shared" si="1"/>
        <v>1</v>
      </c>
      <c r="D16" s="109" t="s">
        <v>67</v>
      </c>
      <c r="E16" s="108" t="s">
        <v>28</v>
      </c>
      <c r="F16" s="30">
        <f>COUNTIFS(D$3:D16,D16,A$3:A16,A16)</f>
        <v>1</v>
      </c>
      <c r="G16" s="104" t="s">
        <v>68</v>
      </c>
      <c r="H16" s="104" t="s">
        <v>30</v>
      </c>
      <c r="I16" s="141">
        <v>1</v>
      </c>
      <c r="J16" s="141">
        <v>35</v>
      </c>
      <c r="K16" s="141" t="s">
        <v>31</v>
      </c>
      <c r="L16" s="141" t="s">
        <v>31</v>
      </c>
      <c r="M16" s="141" t="s">
        <v>31</v>
      </c>
      <c r="N16" s="143" t="s">
        <v>42</v>
      </c>
      <c r="O16" s="143" t="s">
        <v>43</v>
      </c>
      <c r="P16" s="144" t="s">
        <v>44</v>
      </c>
      <c r="Q16" s="147"/>
      <c r="R16" s="104" t="s">
        <v>36</v>
      </c>
      <c r="S16" s="148">
        <v>1</v>
      </c>
      <c r="T16" s="104"/>
      <c r="U16" s="104"/>
      <c r="V16" s="149"/>
    </row>
    <row r="17" ht="48" customHeight="1" spans="1:22">
      <c r="A17" s="104">
        <f t="shared" si="0"/>
        <v>185</v>
      </c>
      <c r="B17" s="105" t="s">
        <v>66</v>
      </c>
      <c r="C17" s="106">
        <f t="shared" si="1"/>
        <v>1</v>
      </c>
      <c r="D17" s="109" t="s">
        <v>67</v>
      </c>
      <c r="E17" s="108" t="s">
        <v>28</v>
      </c>
      <c r="F17" s="30">
        <f>COUNTIFS(D$3:D17,D17,A$3:A17,A17)</f>
        <v>2</v>
      </c>
      <c r="G17" s="104" t="s">
        <v>69</v>
      </c>
      <c r="H17" s="104" t="s">
        <v>30</v>
      </c>
      <c r="I17" s="141">
        <v>1</v>
      </c>
      <c r="J17" s="141">
        <v>35</v>
      </c>
      <c r="K17" s="141" t="s">
        <v>31</v>
      </c>
      <c r="L17" s="141" t="s">
        <v>31</v>
      </c>
      <c r="M17" s="141" t="s">
        <v>31</v>
      </c>
      <c r="N17" s="143" t="s">
        <v>42</v>
      </c>
      <c r="O17" s="143" t="s">
        <v>43</v>
      </c>
      <c r="P17" s="144" t="s">
        <v>70</v>
      </c>
      <c r="Q17" s="147"/>
      <c r="R17" s="104" t="s">
        <v>36</v>
      </c>
      <c r="S17" s="148">
        <v>1</v>
      </c>
      <c r="T17" s="104"/>
      <c r="U17" s="104"/>
      <c r="V17" s="149"/>
    </row>
    <row r="18" ht="49" customHeight="1" spans="1:22">
      <c r="A18" s="104">
        <f t="shared" si="0"/>
        <v>186</v>
      </c>
      <c r="B18" s="110" t="s">
        <v>71</v>
      </c>
      <c r="C18" s="106">
        <f t="shared" si="1"/>
        <v>1</v>
      </c>
      <c r="D18" s="111" t="s">
        <v>72</v>
      </c>
      <c r="E18" s="108" t="s">
        <v>28</v>
      </c>
      <c r="F18" s="30">
        <f>COUNTIFS(D$3:D18,D18,A$3:A18,A18)</f>
        <v>1</v>
      </c>
      <c r="G18" s="104" t="s">
        <v>73</v>
      </c>
      <c r="H18" s="104" t="s">
        <v>30</v>
      </c>
      <c r="I18" s="142">
        <v>1</v>
      </c>
      <c r="J18" s="142">
        <v>35</v>
      </c>
      <c r="K18" s="142" t="s">
        <v>31</v>
      </c>
      <c r="L18" s="142" t="s">
        <v>31</v>
      </c>
      <c r="M18" s="142" t="s">
        <v>31</v>
      </c>
      <c r="N18" s="144" t="s">
        <v>42</v>
      </c>
      <c r="O18" s="144" t="s">
        <v>43</v>
      </c>
      <c r="P18" s="144" t="s">
        <v>74</v>
      </c>
      <c r="Q18" s="152"/>
      <c r="R18" s="104" t="s">
        <v>36</v>
      </c>
      <c r="S18" s="148">
        <v>1</v>
      </c>
      <c r="T18" s="104"/>
      <c r="U18" s="104"/>
      <c r="V18" s="149"/>
    </row>
    <row r="19" ht="46" customHeight="1" spans="1:22">
      <c r="A19" s="104">
        <f t="shared" si="0"/>
        <v>187</v>
      </c>
      <c r="B19" s="110" t="s">
        <v>75</v>
      </c>
      <c r="C19" s="106">
        <f t="shared" si="1"/>
        <v>1</v>
      </c>
      <c r="D19" s="111" t="s">
        <v>76</v>
      </c>
      <c r="E19" s="108" t="s">
        <v>28</v>
      </c>
      <c r="F19" s="30">
        <f>COUNTIFS(D$3:D19,D19,A$3:A19,A19)</f>
        <v>1</v>
      </c>
      <c r="G19" s="104" t="s">
        <v>77</v>
      </c>
      <c r="H19" s="104" t="s">
        <v>30</v>
      </c>
      <c r="I19" s="142">
        <v>1</v>
      </c>
      <c r="J19" s="142">
        <v>35</v>
      </c>
      <c r="K19" s="142" t="s">
        <v>31</v>
      </c>
      <c r="L19" s="142" t="s">
        <v>31</v>
      </c>
      <c r="M19" s="142" t="s">
        <v>31</v>
      </c>
      <c r="N19" s="144" t="s">
        <v>42</v>
      </c>
      <c r="O19" s="144" t="s">
        <v>43</v>
      </c>
      <c r="P19" s="144" t="s">
        <v>64</v>
      </c>
      <c r="Q19" s="152"/>
      <c r="R19" s="104" t="s">
        <v>36</v>
      </c>
      <c r="S19" s="148">
        <v>1</v>
      </c>
      <c r="T19" s="104"/>
      <c r="U19" s="104"/>
      <c r="V19" s="149"/>
    </row>
    <row r="20" ht="48" customHeight="1" spans="1:22">
      <c r="A20" s="104">
        <f t="shared" si="0"/>
        <v>188</v>
      </c>
      <c r="B20" s="112" t="s">
        <v>78</v>
      </c>
      <c r="C20" s="106">
        <f t="shared" si="1"/>
        <v>1</v>
      </c>
      <c r="D20" s="111" t="s">
        <v>79</v>
      </c>
      <c r="E20" s="108" t="s">
        <v>28</v>
      </c>
      <c r="F20" s="30">
        <f>COUNTIFS(D$3:D20,D20,A$3:A20,A20)</f>
        <v>1</v>
      </c>
      <c r="G20" s="104" t="s">
        <v>80</v>
      </c>
      <c r="H20" s="104" t="s">
        <v>30</v>
      </c>
      <c r="I20" s="141">
        <v>1</v>
      </c>
      <c r="J20" s="141">
        <v>35</v>
      </c>
      <c r="K20" s="141" t="s">
        <v>31</v>
      </c>
      <c r="L20" s="141" t="s">
        <v>31</v>
      </c>
      <c r="M20" s="141" t="s">
        <v>31</v>
      </c>
      <c r="N20" s="143" t="s">
        <v>42</v>
      </c>
      <c r="O20" s="143" t="s">
        <v>43</v>
      </c>
      <c r="P20" s="143" t="s">
        <v>74</v>
      </c>
      <c r="Q20" s="147"/>
      <c r="R20" s="104" t="s">
        <v>36</v>
      </c>
      <c r="S20" s="148">
        <v>1</v>
      </c>
      <c r="T20" s="104"/>
      <c r="U20" s="104"/>
      <c r="V20" s="149"/>
    </row>
    <row r="21" ht="48" customHeight="1" spans="1:22">
      <c r="A21" s="104">
        <f t="shared" si="0"/>
        <v>188</v>
      </c>
      <c r="B21" s="112" t="s">
        <v>78</v>
      </c>
      <c r="C21" s="106">
        <f t="shared" si="1"/>
        <v>2</v>
      </c>
      <c r="D21" s="111" t="s">
        <v>81</v>
      </c>
      <c r="E21" s="108" t="s">
        <v>28</v>
      </c>
      <c r="F21" s="30">
        <f>COUNTIFS(D$3:D21,D21,A$3:A21,A21)</f>
        <v>1</v>
      </c>
      <c r="G21" s="104" t="s">
        <v>82</v>
      </c>
      <c r="H21" s="104" t="s">
        <v>30</v>
      </c>
      <c r="I21" s="141">
        <v>1</v>
      </c>
      <c r="J21" s="141">
        <v>35</v>
      </c>
      <c r="K21" s="141" t="s">
        <v>31</v>
      </c>
      <c r="L21" s="141" t="s">
        <v>31</v>
      </c>
      <c r="M21" s="141" t="s">
        <v>31</v>
      </c>
      <c r="N21" s="143" t="s">
        <v>42</v>
      </c>
      <c r="O21" s="143" t="s">
        <v>43</v>
      </c>
      <c r="P21" s="143" t="s">
        <v>31</v>
      </c>
      <c r="Q21" s="147"/>
      <c r="R21" s="104" t="s">
        <v>36</v>
      </c>
      <c r="S21" s="148">
        <v>1</v>
      </c>
      <c r="T21" s="104"/>
      <c r="U21" s="104"/>
      <c r="V21" s="149"/>
    </row>
    <row r="22" s="1" customFormat="1" ht="49" customHeight="1" spans="1:22">
      <c r="A22" s="104">
        <f t="shared" si="0"/>
        <v>189</v>
      </c>
      <c r="B22" s="105" t="s">
        <v>83</v>
      </c>
      <c r="C22" s="106">
        <f t="shared" si="1"/>
        <v>1</v>
      </c>
      <c r="D22" s="109" t="s">
        <v>84</v>
      </c>
      <c r="E22" s="108" t="s">
        <v>28</v>
      </c>
      <c r="F22" s="30">
        <f>COUNTIFS(D$3:D22,D22,A$3:A22,A22)</f>
        <v>1</v>
      </c>
      <c r="G22" s="104" t="s">
        <v>85</v>
      </c>
      <c r="H22" s="104" t="s">
        <v>30</v>
      </c>
      <c r="I22" s="141">
        <v>1</v>
      </c>
      <c r="J22" s="141">
        <v>35</v>
      </c>
      <c r="K22" s="141" t="s">
        <v>31</v>
      </c>
      <c r="L22" s="141" t="s">
        <v>31</v>
      </c>
      <c r="M22" s="141" t="s">
        <v>31</v>
      </c>
      <c r="N22" s="143" t="s">
        <v>42</v>
      </c>
      <c r="O22" s="143" t="s">
        <v>43</v>
      </c>
      <c r="P22" s="143" t="s">
        <v>64</v>
      </c>
      <c r="Q22" s="147"/>
      <c r="R22" s="104" t="s">
        <v>36</v>
      </c>
      <c r="S22" s="148">
        <v>1</v>
      </c>
      <c r="T22" s="104"/>
      <c r="U22" s="104"/>
      <c r="V22" s="149"/>
    </row>
    <row r="23" s="1" customFormat="1" ht="51" customHeight="1" spans="1:22">
      <c r="A23" s="104">
        <f t="shared" si="0"/>
        <v>189</v>
      </c>
      <c r="B23" s="105" t="s">
        <v>83</v>
      </c>
      <c r="C23" s="106">
        <f t="shared" si="1"/>
        <v>1</v>
      </c>
      <c r="D23" s="109" t="s">
        <v>84</v>
      </c>
      <c r="E23" s="108" t="s">
        <v>28</v>
      </c>
      <c r="F23" s="30">
        <f>COUNTIFS(D$3:D23,D23,A$3:A23,A23)</f>
        <v>2</v>
      </c>
      <c r="G23" s="104" t="s">
        <v>86</v>
      </c>
      <c r="H23" s="104" t="s">
        <v>30</v>
      </c>
      <c r="I23" s="141">
        <v>1</v>
      </c>
      <c r="J23" s="141">
        <v>35</v>
      </c>
      <c r="K23" s="141" t="s">
        <v>31</v>
      </c>
      <c r="L23" s="141" t="s">
        <v>31</v>
      </c>
      <c r="M23" s="141" t="s">
        <v>31</v>
      </c>
      <c r="N23" s="143" t="s">
        <v>42</v>
      </c>
      <c r="O23" s="143" t="s">
        <v>43</v>
      </c>
      <c r="P23" s="143" t="s">
        <v>87</v>
      </c>
      <c r="Q23" s="147"/>
      <c r="R23" s="104" t="s">
        <v>36</v>
      </c>
      <c r="S23" s="148">
        <v>1</v>
      </c>
      <c r="T23" s="104"/>
      <c r="U23" s="104"/>
      <c r="V23" s="149"/>
    </row>
    <row r="24" s="1" customFormat="1" ht="51" customHeight="1" spans="1:22">
      <c r="A24" s="104">
        <f t="shared" si="0"/>
        <v>190</v>
      </c>
      <c r="B24" s="105" t="s">
        <v>88</v>
      </c>
      <c r="C24" s="106">
        <f t="shared" si="1"/>
        <v>1</v>
      </c>
      <c r="D24" s="109" t="s">
        <v>89</v>
      </c>
      <c r="E24" s="108" t="s">
        <v>28</v>
      </c>
      <c r="F24" s="30">
        <f>COUNTIFS(D$3:D24,D24,A$3:A24,A24)</f>
        <v>1</v>
      </c>
      <c r="G24" s="104" t="s">
        <v>90</v>
      </c>
      <c r="H24" s="104" t="s">
        <v>30</v>
      </c>
      <c r="I24" s="141">
        <v>1</v>
      </c>
      <c r="J24" s="141">
        <v>35</v>
      </c>
      <c r="K24" s="141" t="s">
        <v>31</v>
      </c>
      <c r="L24" s="141" t="s">
        <v>31</v>
      </c>
      <c r="M24" s="141" t="s">
        <v>31</v>
      </c>
      <c r="N24" s="143" t="s">
        <v>42</v>
      </c>
      <c r="O24" s="143" t="s">
        <v>43</v>
      </c>
      <c r="P24" s="143" t="s">
        <v>87</v>
      </c>
      <c r="Q24" s="147"/>
      <c r="R24" s="104" t="s">
        <v>36</v>
      </c>
      <c r="S24" s="148">
        <v>1</v>
      </c>
      <c r="T24" s="104"/>
      <c r="U24" s="104"/>
      <c r="V24" s="149"/>
    </row>
    <row r="25" s="1" customFormat="1" ht="53" customHeight="1" spans="1:22">
      <c r="A25" s="104">
        <f t="shared" si="0"/>
        <v>190</v>
      </c>
      <c r="B25" s="105" t="s">
        <v>88</v>
      </c>
      <c r="C25" s="106">
        <f t="shared" si="1"/>
        <v>2</v>
      </c>
      <c r="D25" s="109" t="s">
        <v>91</v>
      </c>
      <c r="E25" s="108" t="s">
        <v>28</v>
      </c>
      <c r="F25" s="30">
        <f>COUNTIFS(D$3:D25,D25,A$3:A25,A25)</f>
        <v>1</v>
      </c>
      <c r="G25" s="104" t="s">
        <v>92</v>
      </c>
      <c r="H25" s="104" t="s">
        <v>30</v>
      </c>
      <c r="I25" s="141">
        <v>1</v>
      </c>
      <c r="J25" s="141">
        <v>35</v>
      </c>
      <c r="K25" s="141" t="s">
        <v>31</v>
      </c>
      <c r="L25" s="141" t="s">
        <v>31</v>
      </c>
      <c r="M25" s="141" t="s">
        <v>31</v>
      </c>
      <c r="N25" s="143" t="s">
        <v>42</v>
      </c>
      <c r="O25" s="143" t="s">
        <v>43</v>
      </c>
      <c r="P25" s="143" t="s">
        <v>93</v>
      </c>
      <c r="Q25" s="147"/>
      <c r="R25" s="104" t="s">
        <v>36</v>
      </c>
      <c r="S25" s="148">
        <v>1</v>
      </c>
      <c r="T25" s="104"/>
      <c r="U25" s="104"/>
      <c r="V25" s="149"/>
    </row>
    <row r="26" s="1" customFormat="1" ht="51" customHeight="1" spans="1:22">
      <c r="A26" s="104">
        <f t="shared" si="0"/>
        <v>191</v>
      </c>
      <c r="B26" s="105" t="s">
        <v>94</v>
      </c>
      <c r="C26" s="106">
        <f t="shared" si="1"/>
        <v>1</v>
      </c>
      <c r="D26" s="109" t="s">
        <v>95</v>
      </c>
      <c r="E26" s="108" t="s">
        <v>28</v>
      </c>
      <c r="F26" s="30">
        <f>COUNTIFS(D$3:D26,D26,A$3:A26,A26)</f>
        <v>1</v>
      </c>
      <c r="G26" s="104" t="s">
        <v>68</v>
      </c>
      <c r="H26" s="104" t="s">
        <v>30</v>
      </c>
      <c r="I26" s="141">
        <v>1</v>
      </c>
      <c r="J26" s="141">
        <v>35</v>
      </c>
      <c r="K26" s="141" t="s">
        <v>31</v>
      </c>
      <c r="L26" s="141" t="s">
        <v>31</v>
      </c>
      <c r="M26" s="141" t="s">
        <v>31</v>
      </c>
      <c r="N26" s="143" t="s">
        <v>42</v>
      </c>
      <c r="O26" s="143" t="s">
        <v>43</v>
      </c>
      <c r="P26" s="143" t="s">
        <v>96</v>
      </c>
      <c r="Q26" s="147"/>
      <c r="R26" s="104" t="s">
        <v>36</v>
      </c>
      <c r="S26" s="148">
        <v>1</v>
      </c>
      <c r="T26" s="104"/>
      <c r="U26" s="104"/>
      <c r="V26" s="149"/>
    </row>
    <row r="27" s="1" customFormat="1" ht="54" customHeight="1" spans="1:22">
      <c r="A27" s="104">
        <f t="shared" si="0"/>
        <v>192</v>
      </c>
      <c r="B27" s="104" t="s">
        <v>97</v>
      </c>
      <c r="C27" s="106">
        <f t="shared" si="1"/>
        <v>1</v>
      </c>
      <c r="D27" s="110" t="s">
        <v>98</v>
      </c>
      <c r="E27" s="104" t="s">
        <v>28</v>
      </c>
      <c r="F27" s="30">
        <f>COUNTIFS(D$3:D27,D27,A$3:A27,A27)</f>
        <v>1</v>
      </c>
      <c r="G27" s="104" t="s">
        <v>99</v>
      </c>
      <c r="H27" s="104" t="s">
        <v>40</v>
      </c>
      <c r="I27" s="104">
        <v>1</v>
      </c>
      <c r="J27" s="104">
        <v>35</v>
      </c>
      <c r="K27" s="104" t="s">
        <v>41</v>
      </c>
      <c r="L27" s="104" t="s">
        <v>31</v>
      </c>
      <c r="M27" s="104" t="s">
        <v>31</v>
      </c>
      <c r="N27" s="104" t="s">
        <v>42</v>
      </c>
      <c r="O27" s="104" t="s">
        <v>43</v>
      </c>
      <c r="P27" s="104" t="s">
        <v>100</v>
      </c>
      <c r="Q27" s="104" t="s">
        <v>35</v>
      </c>
      <c r="R27" s="104" t="s">
        <v>36</v>
      </c>
      <c r="S27" s="148">
        <v>1</v>
      </c>
      <c r="T27" s="104"/>
      <c r="U27" s="104"/>
      <c r="V27" s="153"/>
    </row>
    <row r="28" s="1" customFormat="1" ht="54" customHeight="1" spans="1:22">
      <c r="A28" s="104">
        <f t="shared" si="0"/>
        <v>192</v>
      </c>
      <c r="B28" s="104" t="s">
        <v>97</v>
      </c>
      <c r="C28" s="106">
        <f t="shared" si="1"/>
        <v>1</v>
      </c>
      <c r="D28" s="110" t="s">
        <v>98</v>
      </c>
      <c r="E28" s="104" t="s">
        <v>28</v>
      </c>
      <c r="F28" s="30">
        <f>COUNTIFS(D$3:D28,D28,A$3:A28,A28)</f>
        <v>2</v>
      </c>
      <c r="G28" s="104" t="s">
        <v>99</v>
      </c>
      <c r="H28" s="104" t="s">
        <v>40</v>
      </c>
      <c r="I28" s="104">
        <v>1</v>
      </c>
      <c r="J28" s="104">
        <v>35</v>
      </c>
      <c r="K28" s="104" t="s">
        <v>45</v>
      </c>
      <c r="L28" s="104" t="s">
        <v>31</v>
      </c>
      <c r="M28" s="104" t="s">
        <v>31</v>
      </c>
      <c r="N28" s="104" t="s">
        <v>42</v>
      </c>
      <c r="O28" s="104" t="s">
        <v>43</v>
      </c>
      <c r="P28" s="104" t="s">
        <v>100</v>
      </c>
      <c r="Q28" s="104" t="s">
        <v>35</v>
      </c>
      <c r="R28" s="104" t="s">
        <v>36</v>
      </c>
      <c r="S28" s="148">
        <v>1</v>
      </c>
      <c r="T28" s="104"/>
      <c r="U28" s="104"/>
      <c r="V28" s="153"/>
    </row>
    <row r="29" s="1" customFormat="1" ht="54" customHeight="1" spans="1:22">
      <c r="A29" s="104">
        <f t="shared" si="0"/>
        <v>192</v>
      </c>
      <c r="B29" s="104" t="s">
        <v>97</v>
      </c>
      <c r="C29" s="106">
        <f t="shared" si="1"/>
        <v>2</v>
      </c>
      <c r="D29" s="104" t="s">
        <v>101</v>
      </c>
      <c r="E29" s="104" t="s">
        <v>28</v>
      </c>
      <c r="F29" s="30">
        <f>COUNTIFS(D$3:D29,D29,A$3:A29,A29)</f>
        <v>1</v>
      </c>
      <c r="G29" s="104" t="s">
        <v>68</v>
      </c>
      <c r="H29" s="104" t="s">
        <v>30</v>
      </c>
      <c r="I29" s="104">
        <v>1</v>
      </c>
      <c r="J29" s="104">
        <v>35</v>
      </c>
      <c r="K29" s="104" t="s">
        <v>31</v>
      </c>
      <c r="L29" s="104" t="s">
        <v>31</v>
      </c>
      <c r="M29" s="104" t="s">
        <v>31</v>
      </c>
      <c r="N29" s="104" t="s">
        <v>42</v>
      </c>
      <c r="O29" s="104" t="s">
        <v>43</v>
      </c>
      <c r="P29" s="104" t="s">
        <v>102</v>
      </c>
      <c r="Q29" s="104"/>
      <c r="R29" s="104" t="s">
        <v>36</v>
      </c>
      <c r="S29" s="148">
        <v>1</v>
      </c>
      <c r="T29" s="104"/>
      <c r="U29" s="104"/>
      <c r="V29" s="153"/>
    </row>
    <row r="30" s="1" customFormat="1" ht="39" customHeight="1" spans="1:22">
      <c r="A30" s="104">
        <f t="shared" si="0"/>
        <v>193</v>
      </c>
      <c r="B30" s="113" t="s">
        <v>103</v>
      </c>
      <c r="C30" s="106">
        <f t="shared" si="1"/>
        <v>1</v>
      </c>
      <c r="D30" s="114" t="s">
        <v>104</v>
      </c>
      <c r="E30" s="115" t="s">
        <v>28</v>
      </c>
      <c r="F30" s="30">
        <f>COUNTIFS(D$2:D30,D30,A$2:A30,A30)</f>
        <v>1</v>
      </c>
      <c r="G30" s="104" t="s">
        <v>68</v>
      </c>
      <c r="H30" s="104" t="s">
        <v>30</v>
      </c>
      <c r="I30" s="104">
        <v>1</v>
      </c>
      <c r="J30" s="110">
        <v>35</v>
      </c>
      <c r="K30" s="110" t="s">
        <v>31</v>
      </c>
      <c r="L30" s="110" t="s">
        <v>31</v>
      </c>
      <c r="M30" s="145" t="s">
        <v>31</v>
      </c>
      <c r="N30" s="110" t="s">
        <v>42</v>
      </c>
      <c r="O30" s="110" t="s">
        <v>43</v>
      </c>
      <c r="P30" s="104" t="s">
        <v>44</v>
      </c>
      <c r="Q30" s="110"/>
      <c r="R30" s="104" t="s">
        <v>36</v>
      </c>
      <c r="S30" s="148">
        <v>1</v>
      </c>
      <c r="T30" s="104"/>
      <c r="U30" s="104"/>
      <c r="V30" s="153"/>
    </row>
    <row r="31" s="1" customFormat="1" ht="36" spans="1:22">
      <c r="A31" s="104">
        <f t="shared" si="0"/>
        <v>194</v>
      </c>
      <c r="B31" s="116" t="s">
        <v>105</v>
      </c>
      <c r="C31" s="106">
        <f t="shared" si="1"/>
        <v>1</v>
      </c>
      <c r="D31" s="117" t="s">
        <v>106</v>
      </c>
      <c r="E31" s="115" t="s">
        <v>28</v>
      </c>
      <c r="F31" s="30">
        <f>COUNTIFS(D$2:D31,D31,A$2:A31,A31)</f>
        <v>1</v>
      </c>
      <c r="G31" s="104" t="s">
        <v>48</v>
      </c>
      <c r="H31" s="104" t="s">
        <v>40</v>
      </c>
      <c r="I31" s="104">
        <v>1</v>
      </c>
      <c r="J31" s="110">
        <v>35</v>
      </c>
      <c r="K31" s="110" t="s">
        <v>31</v>
      </c>
      <c r="L31" s="110" t="s">
        <v>31</v>
      </c>
      <c r="M31" s="145" t="s">
        <v>31</v>
      </c>
      <c r="N31" s="110" t="s">
        <v>42</v>
      </c>
      <c r="O31" s="110" t="s">
        <v>43</v>
      </c>
      <c r="P31" s="104" t="s">
        <v>107</v>
      </c>
      <c r="Q31" s="110"/>
      <c r="R31" s="104" t="s">
        <v>36</v>
      </c>
      <c r="S31" s="148">
        <v>1</v>
      </c>
      <c r="T31" s="104"/>
      <c r="U31" s="104"/>
      <c r="V31" s="153"/>
    </row>
    <row r="32" s="4" customFormat="1" ht="56.1" customHeight="1" spans="1:22">
      <c r="A32" s="104">
        <f t="shared" si="0"/>
        <v>195</v>
      </c>
      <c r="B32" s="104" t="s">
        <v>108</v>
      </c>
      <c r="C32" s="106">
        <f t="shared" si="1"/>
        <v>1</v>
      </c>
      <c r="D32" s="118" t="s">
        <v>109</v>
      </c>
      <c r="E32" s="115" t="s">
        <v>28</v>
      </c>
      <c r="F32" s="30">
        <f>COUNTIFS(D$2:D32,D32,A$2:A32,A32)</f>
        <v>1</v>
      </c>
      <c r="G32" s="104" t="s">
        <v>110</v>
      </c>
      <c r="H32" s="104" t="s">
        <v>40</v>
      </c>
      <c r="I32" s="104">
        <v>1</v>
      </c>
      <c r="J32" s="110">
        <v>35</v>
      </c>
      <c r="K32" s="110" t="s">
        <v>41</v>
      </c>
      <c r="L32" s="110" t="s">
        <v>31</v>
      </c>
      <c r="M32" s="145" t="s">
        <v>31</v>
      </c>
      <c r="N32" s="110" t="s">
        <v>42</v>
      </c>
      <c r="O32" s="110" t="s">
        <v>43</v>
      </c>
      <c r="P32" s="104" t="s">
        <v>60</v>
      </c>
      <c r="Q32" s="104"/>
      <c r="R32" s="104" t="s">
        <v>36</v>
      </c>
      <c r="S32" s="148">
        <v>1</v>
      </c>
      <c r="T32" s="104"/>
      <c r="U32" s="104"/>
      <c r="V32" s="153"/>
    </row>
    <row r="33" s="1" customFormat="1" ht="52.5" customHeight="1" spans="1:22">
      <c r="A33" s="104">
        <f t="shared" si="0"/>
        <v>195</v>
      </c>
      <c r="B33" s="104" t="s">
        <v>108</v>
      </c>
      <c r="C33" s="106">
        <f t="shared" si="1"/>
        <v>1</v>
      </c>
      <c r="D33" s="118" t="s">
        <v>109</v>
      </c>
      <c r="E33" s="115" t="s">
        <v>28</v>
      </c>
      <c r="F33" s="30">
        <f>COUNTIFS(D$2:D33,D33,A$2:A33,A33)</f>
        <v>2</v>
      </c>
      <c r="G33" s="104" t="s">
        <v>110</v>
      </c>
      <c r="H33" s="104" t="s">
        <v>40</v>
      </c>
      <c r="I33" s="104">
        <v>1</v>
      </c>
      <c r="J33" s="110">
        <v>35</v>
      </c>
      <c r="K33" s="110" t="s">
        <v>45</v>
      </c>
      <c r="L33" s="110" t="s">
        <v>31</v>
      </c>
      <c r="M33" s="145" t="s">
        <v>31</v>
      </c>
      <c r="N33" s="110" t="s">
        <v>42</v>
      </c>
      <c r="O33" s="110" t="s">
        <v>43</v>
      </c>
      <c r="P33" s="104" t="s">
        <v>60</v>
      </c>
      <c r="Q33" s="104"/>
      <c r="R33" s="104" t="s">
        <v>36</v>
      </c>
      <c r="S33" s="148">
        <v>1</v>
      </c>
      <c r="T33" s="104"/>
      <c r="U33" s="104"/>
      <c r="V33" s="153"/>
    </row>
    <row r="34" s="4" customFormat="1" ht="38" customHeight="1" spans="1:22">
      <c r="A34" s="104">
        <f t="shared" si="0"/>
        <v>196</v>
      </c>
      <c r="B34" s="119" t="s">
        <v>111</v>
      </c>
      <c r="C34" s="106">
        <f t="shared" si="1"/>
        <v>1</v>
      </c>
      <c r="D34" s="120" t="s">
        <v>112</v>
      </c>
      <c r="E34" s="115" t="s">
        <v>28</v>
      </c>
      <c r="F34" s="30">
        <f>COUNTIFS(D$2:D34,D34,A$2:A34,A34)</f>
        <v>1</v>
      </c>
      <c r="G34" s="104" t="s">
        <v>68</v>
      </c>
      <c r="H34" s="104" t="s">
        <v>30</v>
      </c>
      <c r="I34" s="104">
        <v>1</v>
      </c>
      <c r="J34" s="110">
        <v>35</v>
      </c>
      <c r="K34" s="110" t="s">
        <v>41</v>
      </c>
      <c r="L34" s="110" t="s">
        <v>31</v>
      </c>
      <c r="M34" s="145" t="s">
        <v>31</v>
      </c>
      <c r="N34" s="110" t="s">
        <v>42</v>
      </c>
      <c r="O34" s="110" t="s">
        <v>43</v>
      </c>
      <c r="P34" s="104" t="s">
        <v>44</v>
      </c>
      <c r="Q34" s="104"/>
      <c r="R34" s="104" t="s">
        <v>36</v>
      </c>
      <c r="S34" s="148">
        <v>1</v>
      </c>
      <c r="T34" s="104"/>
      <c r="U34" s="104"/>
      <c r="V34" s="153"/>
    </row>
    <row r="35" s="1" customFormat="1" ht="38" customHeight="1" spans="1:22">
      <c r="A35" s="104">
        <f t="shared" si="0"/>
        <v>196</v>
      </c>
      <c r="B35" s="119" t="s">
        <v>111</v>
      </c>
      <c r="C35" s="106">
        <f t="shared" si="1"/>
        <v>1</v>
      </c>
      <c r="D35" s="120" t="s">
        <v>112</v>
      </c>
      <c r="E35" s="115" t="s">
        <v>28</v>
      </c>
      <c r="F35" s="30">
        <f>COUNTIFS(D$2:D35,D35,A$2:A35,A35)</f>
        <v>2</v>
      </c>
      <c r="G35" s="104" t="s">
        <v>68</v>
      </c>
      <c r="H35" s="104" t="s">
        <v>30</v>
      </c>
      <c r="I35" s="104">
        <v>1</v>
      </c>
      <c r="J35" s="110">
        <v>35</v>
      </c>
      <c r="K35" s="110" t="s">
        <v>45</v>
      </c>
      <c r="L35" s="110" t="s">
        <v>31</v>
      </c>
      <c r="M35" s="145" t="s">
        <v>31</v>
      </c>
      <c r="N35" s="110" t="s">
        <v>42</v>
      </c>
      <c r="O35" s="110" t="s">
        <v>43</v>
      </c>
      <c r="P35" s="104" t="s">
        <v>44</v>
      </c>
      <c r="Q35" s="104"/>
      <c r="R35" s="104" t="s">
        <v>36</v>
      </c>
      <c r="S35" s="148">
        <v>1</v>
      </c>
      <c r="T35" s="104"/>
      <c r="U35" s="104"/>
      <c r="V35" s="153"/>
    </row>
    <row r="36" s="1" customFormat="1" ht="38" customHeight="1" spans="1:22">
      <c r="A36" s="104">
        <f t="shared" si="0"/>
        <v>196</v>
      </c>
      <c r="B36" s="119" t="s">
        <v>111</v>
      </c>
      <c r="C36" s="106">
        <f t="shared" si="1"/>
        <v>1</v>
      </c>
      <c r="D36" s="120" t="s">
        <v>112</v>
      </c>
      <c r="E36" s="115" t="s">
        <v>28</v>
      </c>
      <c r="F36" s="30">
        <f>COUNTIFS(D$2:D36,D36,A$2:A36,A36)</f>
        <v>3</v>
      </c>
      <c r="G36" s="104" t="s">
        <v>113</v>
      </c>
      <c r="H36" s="104" t="s">
        <v>30</v>
      </c>
      <c r="I36" s="104">
        <v>1</v>
      </c>
      <c r="J36" s="110">
        <v>35</v>
      </c>
      <c r="K36" s="110" t="s">
        <v>31</v>
      </c>
      <c r="L36" s="110" t="s">
        <v>31</v>
      </c>
      <c r="M36" s="145" t="s">
        <v>31</v>
      </c>
      <c r="N36" s="110" t="s">
        <v>42</v>
      </c>
      <c r="O36" s="110" t="s">
        <v>43</v>
      </c>
      <c r="P36" s="104" t="s">
        <v>114</v>
      </c>
      <c r="Q36" s="104"/>
      <c r="R36" s="104" t="s">
        <v>36</v>
      </c>
      <c r="S36" s="148">
        <v>1</v>
      </c>
      <c r="T36" s="104"/>
      <c r="U36" s="104"/>
      <c r="V36" s="153"/>
    </row>
    <row r="37" s="1" customFormat="1" ht="54.95" customHeight="1" spans="1:22">
      <c r="A37" s="104">
        <f t="shared" si="0"/>
        <v>197</v>
      </c>
      <c r="B37" s="121" t="s">
        <v>115</v>
      </c>
      <c r="C37" s="106">
        <f t="shared" si="1"/>
        <v>1</v>
      </c>
      <c r="D37" s="122" t="s">
        <v>116</v>
      </c>
      <c r="E37" s="115" t="s">
        <v>28</v>
      </c>
      <c r="F37" s="30">
        <f>COUNTIFS(D$2:D37,D37,A$2:A37,A37)</f>
        <v>1</v>
      </c>
      <c r="G37" s="104" t="s">
        <v>68</v>
      </c>
      <c r="H37" s="104" t="s">
        <v>30</v>
      </c>
      <c r="I37" s="104">
        <v>1</v>
      </c>
      <c r="J37" s="110">
        <v>35</v>
      </c>
      <c r="K37" s="110" t="s">
        <v>31</v>
      </c>
      <c r="L37" s="110" t="s">
        <v>31</v>
      </c>
      <c r="M37" s="145" t="s">
        <v>31</v>
      </c>
      <c r="N37" s="110" t="s">
        <v>42</v>
      </c>
      <c r="O37" s="110" t="s">
        <v>43</v>
      </c>
      <c r="P37" s="104" t="s">
        <v>44</v>
      </c>
      <c r="Q37" s="104"/>
      <c r="R37" s="104" t="s">
        <v>36</v>
      </c>
      <c r="S37" s="148">
        <v>1</v>
      </c>
      <c r="T37" s="104"/>
      <c r="U37" s="104"/>
      <c r="V37" s="153"/>
    </row>
    <row r="38" s="1" customFormat="1" ht="39.75" customHeight="1" spans="1:22">
      <c r="A38" s="104">
        <f t="shared" si="0"/>
        <v>198</v>
      </c>
      <c r="B38" s="121" t="s">
        <v>117</v>
      </c>
      <c r="C38" s="106">
        <f t="shared" si="1"/>
        <v>1</v>
      </c>
      <c r="D38" s="123" t="s">
        <v>118</v>
      </c>
      <c r="E38" s="115" t="s">
        <v>28</v>
      </c>
      <c r="F38" s="30">
        <f>COUNTIFS(D$2:D38,D38,A$2:A38,A38)</f>
        <v>1</v>
      </c>
      <c r="G38" s="104" t="s">
        <v>119</v>
      </c>
      <c r="H38" s="104" t="s">
        <v>30</v>
      </c>
      <c r="I38" s="104">
        <v>1</v>
      </c>
      <c r="J38" s="110">
        <v>35</v>
      </c>
      <c r="K38" s="110" t="s">
        <v>31</v>
      </c>
      <c r="L38" s="110" t="s">
        <v>31</v>
      </c>
      <c r="M38" s="145" t="s">
        <v>31</v>
      </c>
      <c r="N38" s="110" t="s">
        <v>42</v>
      </c>
      <c r="O38" s="110" t="s">
        <v>43</v>
      </c>
      <c r="P38" s="104" t="s">
        <v>120</v>
      </c>
      <c r="Q38" s="104"/>
      <c r="R38" s="104" t="s">
        <v>36</v>
      </c>
      <c r="S38" s="148">
        <v>1</v>
      </c>
      <c r="T38" s="104"/>
      <c r="U38" s="104"/>
      <c r="V38" s="153"/>
    </row>
    <row r="39" s="1" customFormat="1" ht="44.25" customHeight="1" spans="1:22">
      <c r="A39" s="104">
        <f t="shared" ref="A39:A80" si="2">IF(B39=B38,A38,A38+1)</f>
        <v>198</v>
      </c>
      <c r="B39" s="121" t="s">
        <v>117</v>
      </c>
      <c r="C39" s="106">
        <f t="shared" si="1"/>
        <v>1</v>
      </c>
      <c r="D39" s="123" t="s">
        <v>118</v>
      </c>
      <c r="E39" s="115" t="s">
        <v>28</v>
      </c>
      <c r="F39" s="30">
        <f>COUNTIFS(D$2:D39,D39,A$2:A39,A39)</f>
        <v>2</v>
      </c>
      <c r="G39" s="104" t="s">
        <v>121</v>
      </c>
      <c r="H39" s="104" t="s">
        <v>30</v>
      </c>
      <c r="I39" s="104">
        <v>1</v>
      </c>
      <c r="J39" s="110">
        <v>35</v>
      </c>
      <c r="K39" s="110" t="s">
        <v>31</v>
      </c>
      <c r="L39" s="110" t="s">
        <v>31</v>
      </c>
      <c r="M39" s="145" t="s">
        <v>31</v>
      </c>
      <c r="N39" s="110" t="s">
        <v>42</v>
      </c>
      <c r="O39" s="110" t="s">
        <v>43</v>
      </c>
      <c r="P39" s="104" t="s">
        <v>122</v>
      </c>
      <c r="Q39" s="104"/>
      <c r="R39" s="104" t="s">
        <v>36</v>
      </c>
      <c r="S39" s="148">
        <v>1</v>
      </c>
      <c r="T39" s="104"/>
      <c r="U39" s="104"/>
      <c r="V39" s="153"/>
    </row>
    <row r="40" s="1" customFormat="1" ht="42" customHeight="1" spans="1:22">
      <c r="A40" s="104">
        <f t="shared" si="2"/>
        <v>198</v>
      </c>
      <c r="B40" s="121" t="s">
        <v>117</v>
      </c>
      <c r="C40" s="106">
        <f t="shared" ref="C40:C73" si="3">IF(A40=A39,(IF(D40=D39,C39,C39+1)),1)</f>
        <v>2</v>
      </c>
      <c r="D40" s="123" t="s">
        <v>123</v>
      </c>
      <c r="E40" s="115" t="s">
        <v>28</v>
      </c>
      <c r="F40" s="30">
        <f>COUNTIFS(D$2:D40,D40,A$2:A40,A40)</f>
        <v>1</v>
      </c>
      <c r="G40" s="104" t="s">
        <v>124</v>
      </c>
      <c r="H40" s="104" t="s">
        <v>30</v>
      </c>
      <c r="I40" s="104">
        <v>1</v>
      </c>
      <c r="J40" s="110">
        <v>35</v>
      </c>
      <c r="K40" s="110" t="s">
        <v>31</v>
      </c>
      <c r="L40" s="110" t="s">
        <v>31</v>
      </c>
      <c r="M40" s="145" t="s">
        <v>31</v>
      </c>
      <c r="N40" s="110" t="s">
        <v>42</v>
      </c>
      <c r="O40" s="110" t="s">
        <v>43</v>
      </c>
      <c r="P40" s="104" t="s">
        <v>125</v>
      </c>
      <c r="Q40" s="104"/>
      <c r="R40" s="104" t="s">
        <v>36</v>
      </c>
      <c r="S40" s="148">
        <v>1</v>
      </c>
      <c r="T40" s="104"/>
      <c r="U40" s="104"/>
      <c r="V40" s="153"/>
    </row>
    <row r="41" s="1" customFormat="1" ht="36" customHeight="1" spans="1:22">
      <c r="A41" s="104">
        <f t="shared" si="2"/>
        <v>198</v>
      </c>
      <c r="B41" s="121" t="s">
        <v>117</v>
      </c>
      <c r="C41" s="106">
        <f t="shared" si="3"/>
        <v>3</v>
      </c>
      <c r="D41" s="123" t="s">
        <v>126</v>
      </c>
      <c r="E41" s="115" t="s">
        <v>28</v>
      </c>
      <c r="F41" s="30">
        <f>COUNTIFS(D$2:D41,D41,A$2:A41,A41)</f>
        <v>1</v>
      </c>
      <c r="G41" s="104" t="s">
        <v>127</v>
      </c>
      <c r="H41" s="104" t="s">
        <v>30</v>
      </c>
      <c r="I41" s="104">
        <v>1</v>
      </c>
      <c r="J41" s="110">
        <v>35</v>
      </c>
      <c r="K41" s="110" t="s">
        <v>31</v>
      </c>
      <c r="L41" s="110" t="s">
        <v>31</v>
      </c>
      <c r="M41" s="145" t="s">
        <v>31</v>
      </c>
      <c r="N41" s="110" t="s">
        <v>42</v>
      </c>
      <c r="O41" s="110" t="s">
        <v>43</v>
      </c>
      <c r="P41" s="104" t="s">
        <v>128</v>
      </c>
      <c r="Q41" s="104"/>
      <c r="R41" s="104" t="s">
        <v>36</v>
      </c>
      <c r="S41" s="148">
        <v>1</v>
      </c>
      <c r="T41" s="104"/>
      <c r="U41" s="104"/>
      <c r="V41" s="153"/>
    </row>
    <row r="42" s="1" customFormat="1" ht="36" customHeight="1" spans="1:22">
      <c r="A42" s="104">
        <f t="shared" si="2"/>
        <v>198</v>
      </c>
      <c r="B42" s="121" t="s">
        <v>117</v>
      </c>
      <c r="C42" s="106">
        <f t="shared" si="3"/>
        <v>4</v>
      </c>
      <c r="D42" s="123" t="s">
        <v>129</v>
      </c>
      <c r="E42" s="115" t="s">
        <v>28</v>
      </c>
      <c r="F42" s="30">
        <f>COUNTIFS(D$2:D42,D42,A$2:A42,A42)</f>
        <v>1</v>
      </c>
      <c r="G42" s="104" t="s">
        <v>127</v>
      </c>
      <c r="H42" s="104" t="s">
        <v>30</v>
      </c>
      <c r="I42" s="104">
        <v>1</v>
      </c>
      <c r="J42" s="110">
        <v>35</v>
      </c>
      <c r="K42" s="110" t="s">
        <v>31</v>
      </c>
      <c r="L42" s="110" t="s">
        <v>31</v>
      </c>
      <c r="M42" s="145" t="s">
        <v>31</v>
      </c>
      <c r="N42" s="110" t="s">
        <v>42</v>
      </c>
      <c r="O42" s="110" t="s">
        <v>43</v>
      </c>
      <c r="P42" s="104" t="s">
        <v>120</v>
      </c>
      <c r="Q42" s="104"/>
      <c r="R42" s="104" t="s">
        <v>36</v>
      </c>
      <c r="S42" s="148">
        <v>1</v>
      </c>
      <c r="T42" s="104"/>
      <c r="U42" s="104"/>
      <c r="V42" s="153"/>
    </row>
    <row r="43" s="1" customFormat="1" ht="107.1" customHeight="1" spans="1:22">
      <c r="A43" s="104">
        <f t="shared" si="2"/>
        <v>199</v>
      </c>
      <c r="B43" s="121" t="s">
        <v>130</v>
      </c>
      <c r="C43" s="106">
        <f t="shared" si="3"/>
        <v>1</v>
      </c>
      <c r="D43" s="124" t="s">
        <v>131</v>
      </c>
      <c r="E43" s="115" t="s">
        <v>28</v>
      </c>
      <c r="F43" s="30">
        <f>COUNTIFS(D$2:D43,D43,A$2:A43,A43)</f>
        <v>1</v>
      </c>
      <c r="G43" s="104" t="s">
        <v>132</v>
      </c>
      <c r="H43" s="104" t="s">
        <v>30</v>
      </c>
      <c r="I43" s="104">
        <v>1</v>
      </c>
      <c r="J43" s="110">
        <v>35</v>
      </c>
      <c r="K43" s="110" t="s">
        <v>31</v>
      </c>
      <c r="L43" s="110" t="s">
        <v>31</v>
      </c>
      <c r="M43" s="145" t="s">
        <v>31</v>
      </c>
      <c r="N43" s="110" t="s">
        <v>42</v>
      </c>
      <c r="O43" s="110" t="s">
        <v>43</v>
      </c>
      <c r="P43" s="110" t="s">
        <v>133</v>
      </c>
      <c r="Q43" s="104"/>
      <c r="R43" s="104" t="s">
        <v>36</v>
      </c>
      <c r="S43" s="148">
        <v>1</v>
      </c>
      <c r="T43" s="104"/>
      <c r="U43" s="104"/>
      <c r="V43" s="153"/>
    </row>
    <row r="44" s="1" customFormat="1" ht="41" customHeight="1" spans="1:22">
      <c r="A44" s="104">
        <f t="shared" si="2"/>
        <v>199</v>
      </c>
      <c r="B44" s="121" t="s">
        <v>130</v>
      </c>
      <c r="C44" s="106">
        <f t="shared" si="3"/>
        <v>2</v>
      </c>
      <c r="D44" s="124" t="s">
        <v>134</v>
      </c>
      <c r="E44" s="115" t="s">
        <v>28</v>
      </c>
      <c r="F44" s="30">
        <f>COUNTIFS(D$2:D44,D44,A$2:A44,A44)</f>
        <v>1</v>
      </c>
      <c r="G44" s="104" t="s">
        <v>68</v>
      </c>
      <c r="H44" s="104" t="s">
        <v>30</v>
      </c>
      <c r="I44" s="104">
        <v>1</v>
      </c>
      <c r="J44" s="110">
        <v>35</v>
      </c>
      <c r="K44" s="110" t="s">
        <v>31</v>
      </c>
      <c r="L44" s="110" t="s">
        <v>31</v>
      </c>
      <c r="M44" s="145" t="s">
        <v>31</v>
      </c>
      <c r="N44" s="110" t="s">
        <v>42</v>
      </c>
      <c r="O44" s="110" t="s">
        <v>43</v>
      </c>
      <c r="P44" s="104" t="s">
        <v>44</v>
      </c>
      <c r="Q44" s="104"/>
      <c r="R44" s="104" t="s">
        <v>36</v>
      </c>
      <c r="S44" s="148">
        <v>1</v>
      </c>
      <c r="T44" s="104"/>
      <c r="U44" s="104"/>
      <c r="V44" s="153"/>
    </row>
    <row r="45" s="1" customFormat="1" ht="41" customHeight="1" spans="1:22">
      <c r="A45" s="104">
        <f t="shared" si="2"/>
        <v>199</v>
      </c>
      <c r="B45" s="125" t="s">
        <v>130</v>
      </c>
      <c r="C45" s="106">
        <f t="shared" si="3"/>
        <v>2</v>
      </c>
      <c r="D45" s="124" t="s">
        <v>134</v>
      </c>
      <c r="E45" s="115" t="s">
        <v>28</v>
      </c>
      <c r="F45" s="30">
        <f>COUNTIFS(D$2:D45,D45,A$2:A45,A45)</f>
        <v>2</v>
      </c>
      <c r="G45" s="104" t="s">
        <v>135</v>
      </c>
      <c r="H45" s="104" t="s">
        <v>30</v>
      </c>
      <c r="I45" s="104">
        <v>1</v>
      </c>
      <c r="J45" s="110">
        <v>35</v>
      </c>
      <c r="K45" s="110" t="s">
        <v>31</v>
      </c>
      <c r="L45" s="110" t="s">
        <v>31</v>
      </c>
      <c r="M45" s="145" t="s">
        <v>31</v>
      </c>
      <c r="N45" s="110" t="s">
        <v>42</v>
      </c>
      <c r="O45" s="110" t="s">
        <v>43</v>
      </c>
      <c r="P45" s="104" t="s">
        <v>64</v>
      </c>
      <c r="Q45" s="104"/>
      <c r="R45" s="104" t="s">
        <v>36</v>
      </c>
      <c r="S45" s="148">
        <v>1</v>
      </c>
      <c r="T45" s="104"/>
      <c r="U45" s="104"/>
      <c r="V45" s="153"/>
    </row>
    <row r="46" s="1" customFormat="1" ht="41" customHeight="1" spans="1:22">
      <c r="A46" s="104">
        <f t="shared" si="2"/>
        <v>200</v>
      </c>
      <c r="B46" s="126" t="s">
        <v>136</v>
      </c>
      <c r="C46" s="106">
        <f t="shared" si="3"/>
        <v>1</v>
      </c>
      <c r="D46" s="127" t="s">
        <v>137</v>
      </c>
      <c r="E46" s="115" t="s">
        <v>28</v>
      </c>
      <c r="F46" s="30">
        <f>COUNTIFS(D$2:D46,D46,A$2:A46,A46)</f>
        <v>1</v>
      </c>
      <c r="G46" s="104" t="s">
        <v>138</v>
      </c>
      <c r="H46" s="104" t="s">
        <v>30</v>
      </c>
      <c r="I46" s="104">
        <v>1</v>
      </c>
      <c r="J46" s="110">
        <v>35</v>
      </c>
      <c r="K46" s="110" t="s">
        <v>31</v>
      </c>
      <c r="L46" s="110" t="s">
        <v>31</v>
      </c>
      <c r="M46" s="145" t="s">
        <v>31</v>
      </c>
      <c r="N46" s="110" t="s">
        <v>42</v>
      </c>
      <c r="O46" s="110" t="s">
        <v>43</v>
      </c>
      <c r="P46" s="104" t="s">
        <v>64</v>
      </c>
      <c r="Q46" s="104"/>
      <c r="R46" s="104" t="s">
        <v>36</v>
      </c>
      <c r="S46" s="148">
        <v>1</v>
      </c>
      <c r="T46" s="104"/>
      <c r="U46" s="104"/>
      <c r="V46" s="153"/>
    </row>
    <row r="47" s="1" customFormat="1" ht="41" customHeight="1" spans="1:22">
      <c r="A47" s="104">
        <f t="shared" si="2"/>
        <v>201</v>
      </c>
      <c r="B47" s="126" t="s">
        <v>139</v>
      </c>
      <c r="C47" s="106">
        <f t="shared" si="3"/>
        <v>1</v>
      </c>
      <c r="D47" s="128" t="s">
        <v>140</v>
      </c>
      <c r="E47" s="115" t="s">
        <v>28</v>
      </c>
      <c r="F47" s="30">
        <f>COUNTIFS(D$2:D47,D47,A$2:A47,A47)</f>
        <v>1</v>
      </c>
      <c r="G47" s="104" t="s">
        <v>141</v>
      </c>
      <c r="H47" s="104" t="s">
        <v>30</v>
      </c>
      <c r="I47" s="104">
        <v>1</v>
      </c>
      <c r="J47" s="110">
        <v>35</v>
      </c>
      <c r="K47" s="110" t="s">
        <v>31</v>
      </c>
      <c r="L47" s="110" t="s">
        <v>31</v>
      </c>
      <c r="M47" s="145" t="s">
        <v>31</v>
      </c>
      <c r="N47" s="110" t="s">
        <v>42</v>
      </c>
      <c r="O47" s="110" t="s">
        <v>43</v>
      </c>
      <c r="P47" s="104" t="s">
        <v>142</v>
      </c>
      <c r="Q47" s="104"/>
      <c r="R47" s="104" t="s">
        <v>36</v>
      </c>
      <c r="S47" s="148">
        <v>1</v>
      </c>
      <c r="T47" s="104"/>
      <c r="U47" s="104"/>
      <c r="V47" s="153"/>
    </row>
    <row r="48" s="1" customFormat="1" ht="33" customHeight="1" spans="1:22">
      <c r="A48" s="104">
        <f t="shared" si="2"/>
        <v>201</v>
      </c>
      <c r="B48" s="126" t="s">
        <v>139</v>
      </c>
      <c r="C48" s="106">
        <f t="shared" si="3"/>
        <v>2</v>
      </c>
      <c r="D48" s="128" t="s">
        <v>143</v>
      </c>
      <c r="E48" s="115" t="s">
        <v>28</v>
      </c>
      <c r="F48" s="30">
        <f>COUNTIFS(D$2:D48,D48,A$2:A48,A48)</f>
        <v>1</v>
      </c>
      <c r="G48" s="104" t="s">
        <v>144</v>
      </c>
      <c r="H48" s="104" t="s">
        <v>30</v>
      </c>
      <c r="I48" s="104">
        <v>1</v>
      </c>
      <c r="J48" s="110">
        <v>35</v>
      </c>
      <c r="K48" s="110" t="s">
        <v>41</v>
      </c>
      <c r="L48" s="110" t="s">
        <v>31</v>
      </c>
      <c r="M48" s="145" t="s">
        <v>31</v>
      </c>
      <c r="N48" s="110" t="s">
        <v>42</v>
      </c>
      <c r="O48" s="110" t="s">
        <v>43</v>
      </c>
      <c r="P48" s="104" t="s">
        <v>145</v>
      </c>
      <c r="Q48" s="104"/>
      <c r="R48" s="104" t="s">
        <v>36</v>
      </c>
      <c r="S48" s="148">
        <v>1</v>
      </c>
      <c r="T48" s="104"/>
      <c r="U48" s="104"/>
      <c r="V48" s="153"/>
    </row>
    <row r="49" s="1" customFormat="1" ht="33" customHeight="1" spans="1:22">
      <c r="A49" s="104">
        <f t="shared" si="2"/>
        <v>201</v>
      </c>
      <c r="B49" s="129" t="s">
        <v>139</v>
      </c>
      <c r="C49" s="106">
        <f t="shared" si="3"/>
        <v>2</v>
      </c>
      <c r="D49" s="128" t="s">
        <v>143</v>
      </c>
      <c r="E49" s="115" t="s">
        <v>28</v>
      </c>
      <c r="F49" s="30">
        <f>COUNTIFS(D$2:D49,D49,A$2:A49,A49)</f>
        <v>2</v>
      </c>
      <c r="G49" s="104" t="s">
        <v>144</v>
      </c>
      <c r="H49" s="104" t="s">
        <v>30</v>
      </c>
      <c r="I49" s="104">
        <v>1</v>
      </c>
      <c r="J49" s="110">
        <v>35</v>
      </c>
      <c r="K49" s="110" t="s">
        <v>45</v>
      </c>
      <c r="L49" s="110" t="s">
        <v>31</v>
      </c>
      <c r="M49" s="145" t="s">
        <v>31</v>
      </c>
      <c r="N49" s="110" t="s">
        <v>42</v>
      </c>
      <c r="O49" s="110" t="s">
        <v>43</v>
      </c>
      <c r="P49" s="104" t="s">
        <v>145</v>
      </c>
      <c r="Q49" s="104"/>
      <c r="R49" s="104" t="s">
        <v>36</v>
      </c>
      <c r="S49" s="148">
        <v>1</v>
      </c>
      <c r="T49" s="104"/>
      <c r="U49" s="104"/>
      <c r="V49" s="153"/>
    </row>
    <row r="50" s="1" customFormat="1" ht="33" customHeight="1" spans="1:22">
      <c r="A50" s="104">
        <f t="shared" si="2"/>
        <v>201</v>
      </c>
      <c r="B50" s="129" t="s">
        <v>139</v>
      </c>
      <c r="C50" s="106">
        <f t="shared" si="3"/>
        <v>3</v>
      </c>
      <c r="D50" s="128" t="s">
        <v>146</v>
      </c>
      <c r="E50" s="115" t="s">
        <v>28</v>
      </c>
      <c r="F50" s="30">
        <f>COUNTIFS(D$2:D50,D50,A$2:A50,A50)</f>
        <v>1</v>
      </c>
      <c r="G50" s="104" t="s">
        <v>147</v>
      </c>
      <c r="H50" s="104" t="s">
        <v>30</v>
      </c>
      <c r="I50" s="104">
        <v>1</v>
      </c>
      <c r="J50" s="110">
        <v>35</v>
      </c>
      <c r="K50" s="110" t="s">
        <v>31</v>
      </c>
      <c r="L50" s="110" t="s">
        <v>31</v>
      </c>
      <c r="M50" s="145" t="s">
        <v>31</v>
      </c>
      <c r="N50" s="110" t="s">
        <v>42</v>
      </c>
      <c r="O50" s="110" t="s">
        <v>43</v>
      </c>
      <c r="P50" s="104" t="s">
        <v>148</v>
      </c>
      <c r="Q50" s="104"/>
      <c r="R50" s="104" t="s">
        <v>36</v>
      </c>
      <c r="S50" s="148">
        <v>1</v>
      </c>
      <c r="T50" s="104"/>
      <c r="U50" s="104"/>
      <c r="V50" s="153"/>
    </row>
    <row r="51" s="1" customFormat="1" ht="33" customHeight="1" spans="1:22">
      <c r="A51" s="104">
        <f t="shared" si="2"/>
        <v>201</v>
      </c>
      <c r="B51" s="129" t="s">
        <v>139</v>
      </c>
      <c r="C51" s="106">
        <f t="shared" si="3"/>
        <v>4</v>
      </c>
      <c r="D51" s="128" t="s">
        <v>149</v>
      </c>
      <c r="E51" s="115" t="s">
        <v>28</v>
      </c>
      <c r="F51" s="30">
        <f>COUNTIFS(D$2:D51,D51,A$2:A51,A51)</f>
        <v>1</v>
      </c>
      <c r="G51" s="104" t="s">
        <v>150</v>
      </c>
      <c r="H51" s="104" t="s">
        <v>30</v>
      </c>
      <c r="I51" s="104">
        <v>1</v>
      </c>
      <c r="J51" s="110">
        <v>35</v>
      </c>
      <c r="K51" s="110" t="s">
        <v>31</v>
      </c>
      <c r="L51" s="110" t="s">
        <v>31</v>
      </c>
      <c r="M51" s="145" t="s">
        <v>31</v>
      </c>
      <c r="N51" s="110" t="s">
        <v>42</v>
      </c>
      <c r="O51" s="110" t="s">
        <v>43</v>
      </c>
      <c r="P51" s="104" t="s">
        <v>145</v>
      </c>
      <c r="Q51" s="104"/>
      <c r="R51" s="104" t="s">
        <v>36</v>
      </c>
      <c r="S51" s="148">
        <v>1</v>
      </c>
      <c r="T51" s="104"/>
      <c r="U51" s="104"/>
      <c r="V51" s="153"/>
    </row>
    <row r="52" s="1" customFormat="1" ht="48" customHeight="1" spans="1:22">
      <c r="A52" s="104">
        <f t="shared" si="2"/>
        <v>202</v>
      </c>
      <c r="B52" s="129" t="s">
        <v>151</v>
      </c>
      <c r="C52" s="106">
        <f t="shared" si="3"/>
        <v>1</v>
      </c>
      <c r="D52" s="130" t="s">
        <v>152</v>
      </c>
      <c r="E52" s="115" t="s">
        <v>153</v>
      </c>
      <c r="F52" s="30">
        <f>COUNTIFS(D$2:D52,D52,A$2:A52,A52)</f>
        <v>1</v>
      </c>
      <c r="G52" s="104" t="s">
        <v>154</v>
      </c>
      <c r="H52" s="104" t="s">
        <v>30</v>
      </c>
      <c r="I52" s="104">
        <v>2</v>
      </c>
      <c r="J52" s="110">
        <v>35</v>
      </c>
      <c r="K52" s="110" t="s">
        <v>31</v>
      </c>
      <c r="L52" s="110" t="s">
        <v>31</v>
      </c>
      <c r="M52" s="145" t="s">
        <v>31</v>
      </c>
      <c r="N52" s="110" t="s">
        <v>155</v>
      </c>
      <c r="O52" s="110" t="s">
        <v>31</v>
      </c>
      <c r="P52" s="104" t="s">
        <v>156</v>
      </c>
      <c r="Q52" s="104"/>
      <c r="R52" s="104" t="s">
        <v>36</v>
      </c>
      <c r="S52" s="148">
        <v>1</v>
      </c>
      <c r="T52" s="104"/>
      <c r="U52" s="104"/>
      <c r="V52" s="153"/>
    </row>
    <row r="53" s="1" customFormat="1" ht="46" customHeight="1" spans="1:22">
      <c r="A53" s="104">
        <f t="shared" si="2"/>
        <v>202</v>
      </c>
      <c r="B53" s="129" t="s">
        <v>151</v>
      </c>
      <c r="C53" s="106">
        <f t="shared" si="3"/>
        <v>1</v>
      </c>
      <c r="D53" s="130" t="s">
        <v>152</v>
      </c>
      <c r="E53" s="115" t="s">
        <v>153</v>
      </c>
      <c r="F53" s="30">
        <f>COUNTIFS(D$2:D53,D53,A$2:A53,A53)</f>
        <v>2</v>
      </c>
      <c r="G53" s="104" t="s">
        <v>68</v>
      </c>
      <c r="H53" s="104" t="s">
        <v>30</v>
      </c>
      <c r="I53" s="104">
        <v>1</v>
      </c>
      <c r="J53" s="110">
        <v>35</v>
      </c>
      <c r="K53" s="110" t="s">
        <v>31</v>
      </c>
      <c r="L53" s="110" t="s">
        <v>31</v>
      </c>
      <c r="M53" s="145" t="s">
        <v>31</v>
      </c>
      <c r="N53" s="110" t="s">
        <v>42</v>
      </c>
      <c r="O53" s="110" t="s">
        <v>43</v>
      </c>
      <c r="P53" s="104" t="s">
        <v>44</v>
      </c>
      <c r="Q53" s="104"/>
      <c r="R53" s="104" t="s">
        <v>36</v>
      </c>
      <c r="S53" s="148">
        <v>1</v>
      </c>
      <c r="T53" s="104"/>
      <c r="U53" s="104"/>
      <c r="V53" s="153"/>
    </row>
    <row r="54" s="1" customFormat="1" ht="46" customHeight="1" spans="1:22">
      <c r="A54" s="104">
        <f t="shared" si="2"/>
        <v>202</v>
      </c>
      <c r="B54" s="129" t="s">
        <v>151</v>
      </c>
      <c r="C54" s="106">
        <f t="shared" si="3"/>
        <v>1</v>
      </c>
      <c r="D54" s="130" t="s">
        <v>152</v>
      </c>
      <c r="E54" s="115" t="s">
        <v>153</v>
      </c>
      <c r="F54" s="30">
        <f>COUNTIFS(D$2:D54,D54,A$2:A54,A54)</f>
        <v>3</v>
      </c>
      <c r="G54" s="110" t="s">
        <v>157</v>
      </c>
      <c r="H54" s="110" t="s">
        <v>30</v>
      </c>
      <c r="I54" s="110">
        <v>1</v>
      </c>
      <c r="J54" s="110">
        <v>35</v>
      </c>
      <c r="K54" s="110" t="s">
        <v>31</v>
      </c>
      <c r="L54" s="110" t="s">
        <v>31</v>
      </c>
      <c r="M54" s="145" t="s">
        <v>31</v>
      </c>
      <c r="N54" s="110" t="s">
        <v>42</v>
      </c>
      <c r="O54" s="110" t="s">
        <v>43</v>
      </c>
      <c r="P54" s="104" t="s">
        <v>158</v>
      </c>
      <c r="Q54" s="104"/>
      <c r="R54" s="104" t="s">
        <v>36</v>
      </c>
      <c r="S54" s="148">
        <v>1</v>
      </c>
      <c r="T54" s="104"/>
      <c r="U54" s="104"/>
      <c r="V54" s="153"/>
    </row>
    <row r="55" s="1" customFormat="1" ht="45" customHeight="1" spans="1:22">
      <c r="A55" s="104">
        <f t="shared" si="2"/>
        <v>203</v>
      </c>
      <c r="B55" s="129" t="s">
        <v>159</v>
      </c>
      <c r="C55" s="106">
        <f t="shared" si="3"/>
        <v>1</v>
      </c>
      <c r="D55" s="131" t="s">
        <v>160</v>
      </c>
      <c r="E55" s="115" t="s">
        <v>161</v>
      </c>
      <c r="F55" s="30">
        <f>COUNTIFS(D$2:D55,D55,A$2:A55,A55)</f>
        <v>1</v>
      </c>
      <c r="G55" s="110" t="s">
        <v>162</v>
      </c>
      <c r="H55" s="110" t="s">
        <v>30</v>
      </c>
      <c r="I55" s="110">
        <v>1</v>
      </c>
      <c r="J55" s="110">
        <v>35</v>
      </c>
      <c r="K55" s="110" t="s">
        <v>31</v>
      </c>
      <c r="L55" s="110" t="s">
        <v>31</v>
      </c>
      <c r="M55" s="145" t="s">
        <v>31</v>
      </c>
      <c r="N55" s="110" t="s">
        <v>42</v>
      </c>
      <c r="O55" s="110" t="s">
        <v>31</v>
      </c>
      <c r="P55" s="104" t="s">
        <v>31</v>
      </c>
      <c r="Q55" s="104"/>
      <c r="R55" s="104" t="s">
        <v>36</v>
      </c>
      <c r="S55" s="148">
        <v>1</v>
      </c>
      <c r="T55" s="104"/>
      <c r="U55" s="104"/>
      <c r="V55" s="153"/>
    </row>
    <row r="56" s="1" customFormat="1" ht="36" spans="1:22">
      <c r="A56" s="104">
        <f t="shared" si="2"/>
        <v>203</v>
      </c>
      <c r="B56" s="129" t="s">
        <v>159</v>
      </c>
      <c r="C56" s="106">
        <f t="shared" si="3"/>
        <v>2</v>
      </c>
      <c r="D56" s="131" t="s">
        <v>163</v>
      </c>
      <c r="E56" s="115" t="s">
        <v>28</v>
      </c>
      <c r="F56" s="30">
        <f>COUNTIFS(D$2:D56,D56,A$2:A56,A56)</f>
        <v>1</v>
      </c>
      <c r="G56" s="104" t="s">
        <v>164</v>
      </c>
      <c r="H56" s="104" t="s">
        <v>30</v>
      </c>
      <c r="I56" s="104">
        <v>1</v>
      </c>
      <c r="J56" s="110">
        <v>35</v>
      </c>
      <c r="K56" s="110" t="s">
        <v>31</v>
      </c>
      <c r="L56" s="110" t="s">
        <v>31</v>
      </c>
      <c r="M56" s="145" t="s">
        <v>31</v>
      </c>
      <c r="N56" s="110" t="s">
        <v>42</v>
      </c>
      <c r="O56" s="110" t="s">
        <v>43</v>
      </c>
      <c r="P56" s="104" t="s">
        <v>165</v>
      </c>
      <c r="Q56" s="104"/>
      <c r="R56" s="104" t="s">
        <v>36</v>
      </c>
      <c r="S56" s="148">
        <v>1</v>
      </c>
      <c r="T56" s="104"/>
      <c r="U56" s="104"/>
      <c r="V56" s="153"/>
    </row>
    <row r="57" s="1" customFormat="1" ht="47" customHeight="1" spans="1:22">
      <c r="A57" s="104">
        <f t="shared" si="2"/>
        <v>204</v>
      </c>
      <c r="B57" s="132" t="s">
        <v>166</v>
      </c>
      <c r="C57" s="106">
        <f t="shared" si="3"/>
        <v>1</v>
      </c>
      <c r="D57" s="133" t="s">
        <v>167</v>
      </c>
      <c r="E57" s="115" t="s">
        <v>28</v>
      </c>
      <c r="F57" s="30">
        <f>COUNTIFS(D$2:D57,D57,A$2:A57,A57)</f>
        <v>1</v>
      </c>
      <c r="G57" s="104" t="s">
        <v>168</v>
      </c>
      <c r="H57" s="104" t="s">
        <v>30</v>
      </c>
      <c r="I57" s="104">
        <v>1</v>
      </c>
      <c r="J57" s="110">
        <v>35</v>
      </c>
      <c r="K57" s="110" t="s">
        <v>31</v>
      </c>
      <c r="L57" s="110" t="s">
        <v>31</v>
      </c>
      <c r="M57" s="145" t="s">
        <v>31</v>
      </c>
      <c r="N57" s="110" t="s">
        <v>155</v>
      </c>
      <c r="O57" s="110" t="s">
        <v>31</v>
      </c>
      <c r="P57" s="104" t="s">
        <v>31</v>
      </c>
      <c r="Q57" s="104" t="s">
        <v>169</v>
      </c>
      <c r="R57" s="104" t="s">
        <v>36</v>
      </c>
      <c r="S57" s="148">
        <v>1</v>
      </c>
      <c r="T57" s="104"/>
      <c r="U57" s="104"/>
      <c r="V57" s="153"/>
    </row>
    <row r="58" s="1" customFormat="1" ht="39" customHeight="1" spans="1:22">
      <c r="A58" s="104">
        <f t="shared" si="2"/>
        <v>205</v>
      </c>
      <c r="B58" s="132" t="s">
        <v>170</v>
      </c>
      <c r="C58" s="106">
        <f t="shared" si="3"/>
        <v>1</v>
      </c>
      <c r="D58" s="134" t="s">
        <v>171</v>
      </c>
      <c r="E58" s="115" t="s">
        <v>28</v>
      </c>
      <c r="F58" s="30">
        <f>COUNTIFS(D$2:D58,D58,A$2:A58,A58)</f>
        <v>1</v>
      </c>
      <c r="G58" s="104" t="s">
        <v>172</v>
      </c>
      <c r="H58" s="104" t="s">
        <v>30</v>
      </c>
      <c r="I58" s="104">
        <v>2</v>
      </c>
      <c r="J58" s="110">
        <v>35</v>
      </c>
      <c r="K58" s="110" t="s">
        <v>31</v>
      </c>
      <c r="L58" s="110" t="s">
        <v>31</v>
      </c>
      <c r="M58" s="145" t="s">
        <v>31</v>
      </c>
      <c r="N58" s="110" t="s">
        <v>42</v>
      </c>
      <c r="O58" s="110" t="s">
        <v>43</v>
      </c>
      <c r="P58" s="104" t="s">
        <v>173</v>
      </c>
      <c r="Q58" s="104"/>
      <c r="R58" s="104" t="s">
        <v>36</v>
      </c>
      <c r="S58" s="148">
        <v>1</v>
      </c>
      <c r="T58" s="104"/>
      <c r="U58" s="104"/>
      <c r="V58" s="153"/>
    </row>
    <row r="59" s="1" customFormat="1" ht="45" customHeight="1" spans="1:22">
      <c r="A59" s="104">
        <f t="shared" si="2"/>
        <v>205</v>
      </c>
      <c r="B59" s="132" t="s">
        <v>170</v>
      </c>
      <c r="C59" s="106">
        <f t="shared" si="3"/>
        <v>1</v>
      </c>
      <c r="D59" s="134" t="s">
        <v>171</v>
      </c>
      <c r="E59" s="115" t="s">
        <v>28</v>
      </c>
      <c r="F59" s="30">
        <f>COUNTIFS(D$2:D59,D59,A$2:A59,A59)</f>
        <v>2</v>
      </c>
      <c r="G59" s="104" t="s">
        <v>174</v>
      </c>
      <c r="H59" s="104" t="s">
        <v>40</v>
      </c>
      <c r="I59" s="104">
        <v>1</v>
      </c>
      <c r="J59" s="110">
        <v>35</v>
      </c>
      <c r="K59" s="110" t="s">
        <v>31</v>
      </c>
      <c r="L59" s="110" t="s">
        <v>31</v>
      </c>
      <c r="M59" s="145" t="s">
        <v>31</v>
      </c>
      <c r="N59" s="110" t="s">
        <v>42</v>
      </c>
      <c r="O59" s="110" t="s">
        <v>43</v>
      </c>
      <c r="P59" s="104" t="s">
        <v>31</v>
      </c>
      <c r="Q59" s="104"/>
      <c r="R59" s="104" t="s">
        <v>36</v>
      </c>
      <c r="S59" s="148">
        <v>1</v>
      </c>
      <c r="T59" s="104"/>
      <c r="U59" s="104"/>
      <c r="V59" s="153"/>
    </row>
    <row r="60" s="1" customFormat="1" ht="96.95" customHeight="1" spans="1:22">
      <c r="A60" s="104">
        <f t="shared" si="2"/>
        <v>205</v>
      </c>
      <c r="B60" s="132" t="s">
        <v>170</v>
      </c>
      <c r="C60" s="106">
        <f t="shared" si="3"/>
        <v>2</v>
      </c>
      <c r="D60" s="135" t="s">
        <v>175</v>
      </c>
      <c r="E60" s="115" t="s">
        <v>28</v>
      </c>
      <c r="F60" s="30">
        <f>COUNTIFS(D$2:D60,D60,A$2:A60,A60)</f>
        <v>1</v>
      </c>
      <c r="G60" s="104" t="s">
        <v>176</v>
      </c>
      <c r="H60" s="104" t="s">
        <v>30</v>
      </c>
      <c r="I60" s="104">
        <v>2</v>
      </c>
      <c r="J60" s="110">
        <v>35</v>
      </c>
      <c r="K60" s="110" t="s">
        <v>31</v>
      </c>
      <c r="L60" s="110" t="s">
        <v>31</v>
      </c>
      <c r="M60" s="145" t="s">
        <v>31</v>
      </c>
      <c r="N60" s="110" t="s">
        <v>42</v>
      </c>
      <c r="O60" s="110" t="s">
        <v>31</v>
      </c>
      <c r="P60" s="110" t="s">
        <v>177</v>
      </c>
      <c r="Q60" s="104"/>
      <c r="R60" s="104" t="s">
        <v>36</v>
      </c>
      <c r="S60" s="148">
        <v>1</v>
      </c>
      <c r="T60" s="104"/>
      <c r="U60" s="104"/>
      <c r="V60" s="153"/>
    </row>
    <row r="61" s="1" customFormat="1" ht="32.1" customHeight="1" spans="1:22">
      <c r="A61" s="104">
        <f t="shared" si="2"/>
        <v>206</v>
      </c>
      <c r="B61" s="136" t="s">
        <v>178</v>
      </c>
      <c r="C61" s="106">
        <f t="shared" si="3"/>
        <v>1</v>
      </c>
      <c r="D61" s="137" t="s">
        <v>179</v>
      </c>
      <c r="E61" s="115" t="s">
        <v>28</v>
      </c>
      <c r="F61" s="30">
        <f>COUNTIFS(D$2:D61,D61,A$2:A61,A61)</f>
        <v>1</v>
      </c>
      <c r="G61" s="104" t="s">
        <v>180</v>
      </c>
      <c r="H61" s="104" t="s">
        <v>30</v>
      </c>
      <c r="I61" s="104">
        <v>1</v>
      </c>
      <c r="J61" s="110">
        <v>35</v>
      </c>
      <c r="K61" s="110" t="s">
        <v>31</v>
      </c>
      <c r="L61" s="110" t="s">
        <v>31</v>
      </c>
      <c r="M61" s="145" t="s">
        <v>31</v>
      </c>
      <c r="N61" s="110" t="s">
        <v>42</v>
      </c>
      <c r="O61" s="110" t="s">
        <v>43</v>
      </c>
      <c r="P61" s="104" t="s">
        <v>181</v>
      </c>
      <c r="Q61" s="104"/>
      <c r="R61" s="104" t="s">
        <v>36</v>
      </c>
      <c r="S61" s="148">
        <v>1</v>
      </c>
      <c r="T61" s="104"/>
      <c r="U61" s="104"/>
      <c r="V61" s="153"/>
    </row>
    <row r="62" s="1" customFormat="1" ht="54" customHeight="1" spans="1:22">
      <c r="A62" s="104">
        <f t="shared" si="2"/>
        <v>207</v>
      </c>
      <c r="B62" s="132" t="s">
        <v>182</v>
      </c>
      <c r="C62" s="106">
        <f t="shared" si="3"/>
        <v>1</v>
      </c>
      <c r="D62" s="138" t="s">
        <v>183</v>
      </c>
      <c r="E62" s="115" t="s">
        <v>28</v>
      </c>
      <c r="F62" s="30">
        <f>COUNTIFS(D$2:D62,D62,A$2:A62,A62)</f>
        <v>1</v>
      </c>
      <c r="G62" s="104" t="s">
        <v>184</v>
      </c>
      <c r="H62" s="104" t="s">
        <v>30</v>
      </c>
      <c r="I62" s="104">
        <v>1</v>
      </c>
      <c r="J62" s="110">
        <v>35</v>
      </c>
      <c r="K62" s="110" t="s">
        <v>31</v>
      </c>
      <c r="L62" s="110" t="s">
        <v>31</v>
      </c>
      <c r="M62" s="145" t="s">
        <v>31</v>
      </c>
      <c r="N62" s="110" t="s">
        <v>42</v>
      </c>
      <c r="O62" s="110" t="s">
        <v>43</v>
      </c>
      <c r="P62" s="104" t="s">
        <v>185</v>
      </c>
      <c r="Q62" s="104"/>
      <c r="R62" s="104" t="s">
        <v>36</v>
      </c>
      <c r="S62" s="148">
        <v>1</v>
      </c>
      <c r="T62" s="104"/>
      <c r="U62" s="104"/>
      <c r="V62" s="153"/>
    </row>
    <row r="63" s="1" customFormat="1" ht="52" customHeight="1" spans="1:22">
      <c r="A63" s="104">
        <f t="shared" si="2"/>
        <v>208</v>
      </c>
      <c r="B63" s="132" t="s">
        <v>186</v>
      </c>
      <c r="C63" s="106">
        <f t="shared" si="3"/>
        <v>1</v>
      </c>
      <c r="D63" s="139" t="s">
        <v>187</v>
      </c>
      <c r="E63" s="115" t="s">
        <v>28</v>
      </c>
      <c r="F63" s="30">
        <f>COUNTIFS(D$2:D63,D63,A$2:A63,A63)</f>
        <v>1</v>
      </c>
      <c r="G63" s="104" t="s">
        <v>68</v>
      </c>
      <c r="H63" s="104" t="s">
        <v>30</v>
      </c>
      <c r="I63" s="104">
        <v>1</v>
      </c>
      <c r="J63" s="110">
        <v>35</v>
      </c>
      <c r="K63" s="110" t="s">
        <v>31</v>
      </c>
      <c r="L63" s="110" t="s">
        <v>31</v>
      </c>
      <c r="M63" s="145" t="s">
        <v>31</v>
      </c>
      <c r="N63" s="110" t="s">
        <v>42</v>
      </c>
      <c r="O63" s="110" t="s">
        <v>43</v>
      </c>
      <c r="P63" s="104" t="s">
        <v>188</v>
      </c>
      <c r="Q63" s="104"/>
      <c r="R63" s="104" t="s">
        <v>36</v>
      </c>
      <c r="S63" s="148">
        <v>1</v>
      </c>
      <c r="T63" s="104"/>
      <c r="U63" s="104"/>
      <c r="V63" s="153"/>
    </row>
    <row r="64" s="4" customFormat="1" ht="52" customHeight="1" spans="1:22">
      <c r="A64" s="104">
        <f t="shared" si="2"/>
        <v>208</v>
      </c>
      <c r="B64" s="132" t="s">
        <v>186</v>
      </c>
      <c r="C64" s="106">
        <f t="shared" si="3"/>
        <v>1</v>
      </c>
      <c r="D64" s="140" t="s">
        <v>187</v>
      </c>
      <c r="E64" s="115" t="s">
        <v>28</v>
      </c>
      <c r="F64" s="30">
        <f>COUNTIFS(D$2:D64,D64,A$2:A64,A64)</f>
        <v>2</v>
      </c>
      <c r="G64" s="104" t="s">
        <v>180</v>
      </c>
      <c r="H64" s="104" t="s">
        <v>30</v>
      </c>
      <c r="I64" s="104">
        <v>1</v>
      </c>
      <c r="J64" s="110">
        <v>35</v>
      </c>
      <c r="K64" s="110" t="s">
        <v>31</v>
      </c>
      <c r="L64" s="110" t="s">
        <v>31</v>
      </c>
      <c r="M64" s="145" t="s">
        <v>31</v>
      </c>
      <c r="N64" s="110" t="s">
        <v>42</v>
      </c>
      <c r="O64" s="110" t="s">
        <v>43</v>
      </c>
      <c r="P64" s="104" t="s">
        <v>189</v>
      </c>
      <c r="Q64" s="110"/>
      <c r="R64" s="104" t="s">
        <v>36</v>
      </c>
      <c r="S64" s="148">
        <v>1</v>
      </c>
      <c r="T64" s="104"/>
      <c r="U64" s="104"/>
      <c r="V64" s="153"/>
    </row>
    <row r="65" s="1" customFormat="1" ht="57" customHeight="1" spans="1:22">
      <c r="A65" s="104">
        <f t="shared" si="2"/>
        <v>208</v>
      </c>
      <c r="B65" s="132" t="s">
        <v>186</v>
      </c>
      <c r="C65" s="106">
        <f t="shared" si="3"/>
        <v>1</v>
      </c>
      <c r="D65" s="154" t="s">
        <v>187</v>
      </c>
      <c r="E65" s="115" t="s">
        <v>28</v>
      </c>
      <c r="F65" s="30">
        <f>COUNTIFS(D$2:D65,D65,A$2:A65,A65)</f>
        <v>3</v>
      </c>
      <c r="G65" s="104" t="s">
        <v>184</v>
      </c>
      <c r="H65" s="104" t="s">
        <v>30</v>
      </c>
      <c r="I65" s="104">
        <v>1</v>
      </c>
      <c r="J65" s="110">
        <v>35</v>
      </c>
      <c r="K65" s="110" t="s">
        <v>31</v>
      </c>
      <c r="L65" s="110" t="s">
        <v>31</v>
      </c>
      <c r="M65" s="145" t="s">
        <v>31</v>
      </c>
      <c r="N65" s="110" t="s">
        <v>42</v>
      </c>
      <c r="O65" s="110" t="s">
        <v>43</v>
      </c>
      <c r="P65" s="104" t="s">
        <v>185</v>
      </c>
      <c r="Q65" s="110"/>
      <c r="R65" s="104" t="s">
        <v>36</v>
      </c>
      <c r="S65" s="148">
        <v>1</v>
      </c>
      <c r="T65" s="104"/>
      <c r="U65" s="104"/>
      <c r="V65" s="153"/>
    </row>
    <row r="66" s="4" customFormat="1" ht="96" customHeight="1" spans="1:22">
      <c r="A66" s="104">
        <f t="shared" si="2"/>
        <v>209</v>
      </c>
      <c r="B66" s="132" t="s">
        <v>190</v>
      </c>
      <c r="C66" s="106">
        <f t="shared" si="3"/>
        <v>1</v>
      </c>
      <c r="D66" s="154" t="s">
        <v>191</v>
      </c>
      <c r="E66" s="115" t="s">
        <v>28</v>
      </c>
      <c r="F66" s="30">
        <f>COUNTIFS(D$2:D66,D66,A$2:A66,A66)</f>
        <v>1</v>
      </c>
      <c r="G66" s="104" t="s">
        <v>68</v>
      </c>
      <c r="H66" s="104" t="s">
        <v>30</v>
      </c>
      <c r="I66" s="104">
        <v>5</v>
      </c>
      <c r="J66" s="110">
        <v>35</v>
      </c>
      <c r="K66" s="110" t="s">
        <v>31</v>
      </c>
      <c r="L66" s="110" t="s">
        <v>31</v>
      </c>
      <c r="M66" s="145" t="s">
        <v>31</v>
      </c>
      <c r="N66" s="110" t="s">
        <v>42</v>
      </c>
      <c r="O66" s="110" t="s">
        <v>43</v>
      </c>
      <c r="P66" s="104" t="s">
        <v>44</v>
      </c>
      <c r="Q66" s="104"/>
      <c r="R66" s="104" t="s">
        <v>36</v>
      </c>
      <c r="S66" s="148">
        <v>1</v>
      </c>
      <c r="T66" s="104"/>
      <c r="U66" s="104"/>
      <c r="V66" s="153" t="s">
        <v>192</v>
      </c>
    </row>
    <row r="67" s="102" customFormat="1" ht="102.95" customHeight="1" spans="1:22">
      <c r="A67" s="104">
        <f t="shared" ref="A67:A103" si="4">IF(B67=B66,A66,A66+1)</f>
        <v>209</v>
      </c>
      <c r="B67" s="104" t="s">
        <v>190</v>
      </c>
      <c r="C67" s="106">
        <f t="shared" si="3"/>
        <v>2</v>
      </c>
      <c r="D67" s="155" t="s">
        <v>193</v>
      </c>
      <c r="E67" s="155" t="s">
        <v>28</v>
      </c>
      <c r="F67" s="30">
        <f>COUNTIFS(D$2:D67,D67,A$2:A67,A67)</f>
        <v>1</v>
      </c>
      <c r="G67" s="155" t="s">
        <v>194</v>
      </c>
      <c r="H67" s="155" t="s">
        <v>30</v>
      </c>
      <c r="I67" s="155">
        <v>1</v>
      </c>
      <c r="J67" s="155">
        <v>35</v>
      </c>
      <c r="K67" s="155" t="s">
        <v>31</v>
      </c>
      <c r="L67" s="155" t="s">
        <v>31</v>
      </c>
      <c r="M67" s="155" t="s">
        <v>31</v>
      </c>
      <c r="N67" s="155" t="s">
        <v>42</v>
      </c>
      <c r="O67" s="155" t="s">
        <v>43</v>
      </c>
      <c r="P67" s="161" t="s">
        <v>195</v>
      </c>
      <c r="Q67" s="104" t="s">
        <v>196</v>
      </c>
      <c r="R67" s="166" t="s">
        <v>197</v>
      </c>
      <c r="S67" s="167">
        <v>1</v>
      </c>
      <c r="T67" s="104"/>
      <c r="U67" s="110"/>
      <c r="V67" s="168"/>
    </row>
    <row r="68" s="102" customFormat="1" ht="102.95" customHeight="1" spans="1:22">
      <c r="A68" s="104">
        <f t="shared" si="4"/>
        <v>209</v>
      </c>
      <c r="B68" s="104" t="s">
        <v>190</v>
      </c>
      <c r="C68" s="106">
        <f t="shared" si="3"/>
        <v>2</v>
      </c>
      <c r="D68" s="155" t="s">
        <v>193</v>
      </c>
      <c r="E68" s="155" t="s">
        <v>28</v>
      </c>
      <c r="F68" s="30">
        <f>COUNTIFS(D$2:D68,D68,A$2:A68,A68)</f>
        <v>2</v>
      </c>
      <c r="G68" s="155" t="s">
        <v>198</v>
      </c>
      <c r="H68" s="155" t="s">
        <v>30</v>
      </c>
      <c r="I68" s="155">
        <v>1</v>
      </c>
      <c r="J68" s="155">
        <v>35</v>
      </c>
      <c r="K68" s="155" t="s">
        <v>31</v>
      </c>
      <c r="L68" s="155" t="s">
        <v>31</v>
      </c>
      <c r="M68" s="155" t="s">
        <v>31</v>
      </c>
      <c r="N68" s="155" t="s">
        <v>42</v>
      </c>
      <c r="O68" s="155" t="s">
        <v>43</v>
      </c>
      <c r="P68" s="161" t="s">
        <v>199</v>
      </c>
      <c r="Q68" s="104" t="s">
        <v>196</v>
      </c>
      <c r="R68" s="166" t="s">
        <v>197</v>
      </c>
      <c r="S68" s="167">
        <v>1</v>
      </c>
      <c r="T68" s="104"/>
      <c r="U68" s="169"/>
      <c r="V68" s="168"/>
    </row>
    <row r="69" s="1" customFormat="1" ht="51" customHeight="1" spans="1:22">
      <c r="A69" s="104">
        <f t="shared" si="4"/>
        <v>210</v>
      </c>
      <c r="B69" s="132" t="s">
        <v>200</v>
      </c>
      <c r="C69" s="106">
        <f t="shared" si="3"/>
        <v>1</v>
      </c>
      <c r="D69" s="110" t="s">
        <v>201</v>
      </c>
      <c r="E69" s="110" t="s">
        <v>161</v>
      </c>
      <c r="F69" s="30">
        <f>COUNTIFS(D$2:D69,D69,A$2:A69,A69)</f>
        <v>1</v>
      </c>
      <c r="G69" s="104" t="s">
        <v>68</v>
      </c>
      <c r="H69" s="104" t="s">
        <v>30</v>
      </c>
      <c r="I69" s="104">
        <v>2</v>
      </c>
      <c r="J69" s="110">
        <v>35</v>
      </c>
      <c r="K69" s="110" t="s">
        <v>31</v>
      </c>
      <c r="L69" s="110" t="s">
        <v>31</v>
      </c>
      <c r="M69" s="145" t="s">
        <v>31</v>
      </c>
      <c r="N69" s="110" t="s">
        <v>42</v>
      </c>
      <c r="O69" s="110" t="s">
        <v>43</v>
      </c>
      <c r="P69" s="104" t="s">
        <v>44</v>
      </c>
      <c r="Q69" s="104"/>
      <c r="R69" s="104" t="s">
        <v>36</v>
      </c>
      <c r="S69" s="148">
        <v>1</v>
      </c>
      <c r="T69" s="104"/>
      <c r="U69" s="104"/>
      <c r="V69" s="170" t="s">
        <v>202</v>
      </c>
    </row>
    <row r="70" s="4" customFormat="1" ht="58" customHeight="1" spans="1:22">
      <c r="A70" s="104">
        <f t="shared" si="4"/>
        <v>210</v>
      </c>
      <c r="B70" s="110" t="s">
        <v>200</v>
      </c>
      <c r="C70" s="106">
        <f t="shared" si="3"/>
        <v>1</v>
      </c>
      <c r="D70" s="110" t="s">
        <v>201</v>
      </c>
      <c r="E70" s="110" t="s">
        <v>161</v>
      </c>
      <c r="F70" s="30">
        <f>COUNTIFS(D$2:D70,D70,A$2:A70,A70)</f>
        <v>2</v>
      </c>
      <c r="G70" s="110" t="s">
        <v>203</v>
      </c>
      <c r="H70" s="156" t="s">
        <v>30</v>
      </c>
      <c r="I70" s="110">
        <v>2</v>
      </c>
      <c r="J70" s="110">
        <v>35</v>
      </c>
      <c r="K70" s="110" t="s">
        <v>31</v>
      </c>
      <c r="L70" s="110" t="s">
        <v>31</v>
      </c>
      <c r="M70" s="145" t="s">
        <v>31</v>
      </c>
      <c r="N70" s="110" t="s">
        <v>32</v>
      </c>
      <c r="O70" s="110" t="s">
        <v>33</v>
      </c>
      <c r="P70" s="110" t="s">
        <v>204</v>
      </c>
      <c r="Q70" s="110"/>
      <c r="R70" s="145" t="s">
        <v>197</v>
      </c>
      <c r="S70" s="171">
        <v>1</v>
      </c>
      <c r="T70" s="110"/>
      <c r="U70" s="110"/>
      <c r="V70" s="170" t="s">
        <v>202</v>
      </c>
    </row>
    <row r="71" s="4" customFormat="1" ht="71" customHeight="1" spans="1:22">
      <c r="A71" s="104">
        <f t="shared" si="4"/>
        <v>210</v>
      </c>
      <c r="B71" s="110" t="s">
        <v>200</v>
      </c>
      <c r="C71" s="106">
        <f t="shared" si="3"/>
        <v>1</v>
      </c>
      <c r="D71" s="110" t="s">
        <v>201</v>
      </c>
      <c r="E71" s="110" t="s">
        <v>161</v>
      </c>
      <c r="F71" s="30">
        <f>COUNTIFS(D$2:D71,D71,A$2:A71,A71)</f>
        <v>3</v>
      </c>
      <c r="G71" s="110" t="s">
        <v>205</v>
      </c>
      <c r="H71" s="156" t="s">
        <v>30</v>
      </c>
      <c r="I71" s="110">
        <v>3</v>
      </c>
      <c r="J71" s="110">
        <v>35</v>
      </c>
      <c r="K71" s="110" t="s">
        <v>31</v>
      </c>
      <c r="L71" s="145" t="s">
        <v>31</v>
      </c>
      <c r="M71" s="145" t="s">
        <v>31</v>
      </c>
      <c r="N71" s="110" t="s">
        <v>42</v>
      </c>
      <c r="O71" s="110" t="s">
        <v>43</v>
      </c>
      <c r="P71" s="110" t="s">
        <v>206</v>
      </c>
      <c r="Q71" s="110"/>
      <c r="R71" s="145" t="s">
        <v>197</v>
      </c>
      <c r="S71" s="171">
        <v>1</v>
      </c>
      <c r="T71" s="110"/>
      <c r="U71" s="110"/>
      <c r="V71" s="170" t="s">
        <v>207</v>
      </c>
    </row>
    <row r="72" s="4" customFormat="1" ht="63" customHeight="1" spans="1:22">
      <c r="A72" s="104">
        <f t="shared" si="4"/>
        <v>210</v>
      </c>
      <c r="B72" s="157" t="s">
        <v>200</v>
      </c>
      <c r="C72" s="106">
        <f t="shared" si="3"/>
        <v>1</v>
      </c>
      <c r="D72" s="110" t="s">
        <v>201</v>
      </c>
      <c r="E72" s="157" t="s">
        <v>161</v>
      </c>
      <c r="F72" s="30">
        <f>COUNTIFS(D$2:D72,D72,A$2:A72,A72)</f>
        <v>4</v>
      </c>
      <c r="G72" s="157" t="s">
        <v>208</v>
      </c>
      <c r="H72" s="158" t="s">
        <v>30</v>
      </c>
      <c r="I72" s="157">
        <v>2</v>
      </c>
      <c r="J72" s="157">
        <v>35</v>
      </c>
      <c r="K72" s="157" t="s">
        <v>31</v>
      </c>
      <c r="L72" s="157" t="s">
        <v>31</v>
      </c>
      <c r="M72" s="162" t="s">
        <v>31</v>
      </c>
      <c r="N72" s="157" t="s">
        <v>42</v>
      </c>
      <c r="O72" s="157" t="s">
        <v>43</v>
      </c>
      <c r="P72" s="157" t="s">
        <v>209</v>
      </c>
      <c r="Q72" s="157"/>
      <c r="R72" s="162" t="s">
        <v>197</v>
      </c>
      <c r="S72" s="172">
        <v>1</v>
      </c>
      <c r="T72" s="173"/>
      <c r="U72" s="173"/>
      <c r="V72" s="174" t="s">
        <v>210</v>
      </c>
    </row>
    <row r="73" s="1" customFormat="1" ht="36" customHeight="1" spans="1:22">
      <c r="A73" s="104">
        <f t="shared" si="4"/>
        <v>210</v>
      </c>
      <c r="B73" s="110" t="s">
        <v>200</v>
      </c>
      <c r="C73" s="106">
        <f t="shared" si="3"/>
        <v>2</v>
      </c>
      <c r="D73" s="110" t="s">
        <v>211</v>
      </c>
      <c r="E73" s="110" t="s">
        <v>161</v>
      </c>
      <c r="F73" s="30">
        <f>COUNTIFS(D$2:D73,D73,A$2:A73,A73)</f>
        <v>1</v>
      </c>
      <c r="G73" s="110" t="s">
        <v>212</v>
      </c>
      <c r="H73" s="156" t="s">
        <v>30</v>
      </c>
      <c r="I73" s="110">
        <v>1</v>
      </c>
      <c r="J73" s="110">
        <v>35</v>
      </c>
      <c r="K73" s="110" t="s">
        <v>31</v>
      </c>
      <c r="L73" s="110" t="s">
        <v>31</v>
      </c>
      <c r="M73" s="145" t="s">
        <v>31</v>
      </c>
      <c r="N73" s="110" t="s">
        <v>32</v>
      </c>
      <c r="O73" s="110" t="s">
        <v>33</v>
      </c>
      <c r="P73" s="110" t="s">
        <v>213</v>
      </c>
      <c r="Q73" s="110"/>
      <c r="R73" s="145" t="s">
        <v>197</v>
      </c>
      <c r="S73" s="171">
        <v>1</v>
      </c>
      <c r="T73" s="110"/>
      <c r="U73" s="110"/>
      <c r="V73" s="153"/>
    </row>
    <row r="74" s="1" customFormat="1" ht="39" customHeight="1" spans="1:22">
      <c r="A74" s="104">
        <f t="shared" si="4"/>
        <v>210</v>
      </c>
      <c r="B74" s="110" t="s">
        <v>200</v>
      </c>
      <c r="C74" s="106">
        <f t="shared" ref="C74:C105" si="5">IF(A74=A73,(IF(D74=D73,C73,C73+1)),1)</f>
        <v>2</v>
      </c>
      <c r="D74" s="110" t="s">
        <v>211</v>
      </c>
      <c r="E74" s="110" t="s">
        <v>161</v>
      </c>
      <c r="F74" s="30">
        <f>COUNTIFS(D$2:D74,D74,A$2:A74,A74)</f>
        <v>2</v>
      </c>
      <c r="G74" s="110" t="s">
        <v>208</v>
      </c>
      <c r="H74" s="156" t="s">
        <v>30</v>
      </c>
      <c r="I74" s="110">
        <v>1</v>
      </c>
      <c r="J74" s="110">
        <v>35</v>
      </c>
      <c r="K74" s="110" t="s">
        <v>31</v>
      </c>
      <c r="L74" s="110" t="s">
        <v>31</v>
      </c>
      <c r="M74" s="145" t="s">
        <v>31</v>
      </c>
      <c r="N74" s="110" t="s">
        <v>32</v>
      </c>
      <c r="O74" s="110" t="s">
        <v>33</v>
      </c>
      <c r="P74" s="110" t="s">
        <v>214</v>
      </c>
      <c r="Q74" s="110"/>
      <c r="R74" s="145" t="s">
        <v>197</v>
      </c>
      <c r="S74" s="171">
        <v>1</v>
      </c>
      <c r="T74" s="110"/>
      <c r="U74" s="110"/>
      <c r="V74" s="153"/>
    </row>
    <row r="75" s="1" customFormat="1" ht="54" customHeight="1" spans="1:22">
      <c r="A75" s="104">
        <f t="shared" si="4"/>
        <v>210</v>
      </c>
      <c r="B75" s="110" t="s">
        <v>200</v>
      </c>
      <c r="C75" s="106">
        <f t="shared" si="5"/>
        <v>2</v>
      </c>
      <c r="D75" s="110" t="s">
        <v>211</v>
      </c>
      <c r="E75" s="110" t="s">
        <v>161</v>
      </c>
      <c r="F75" s="30">
        <f>COUNTIFS(D$2:D75,D75,A$2:A75,A75)</f>
        <v>3</v>
      </c>
      <c r="G75" s="110" t="s">
        <v>215</v>
      </c>
      <c r="H75" s="156" t="s">
        <v>30</v>
      </c>
      <c r="I75" s="110">
        <v>1</v>
      </c>
      <c r="J75" s="145">
        <v>35</v>
      </c>
      <c r="K75" s="145" t="s">
        <v>31</v>
      </c>
      <c r="L75" s="145" t="s">
        <v>31</v>
      </c>
      <c r="M75" s="145" t="s">
        <v>31</v>
      </c>
      <c r="N75" s="110" t="s">
        <v>32</v>
      </c>
      <c r="O75" s="110" t="s">
        <v>33</v>
      </c>
      <c r="P75" s="110" t="s">
        <v>216</v>
      </c>
      <c r="Q75" s="110"/>
      <c r="R75" s="145" t="s">
        <v>197</v>
      </c>
      <c r="S75" s="171">
        <v>1</v>
      </c>
      <c r="T75" s="110"/>
      <c r="U75" s="110"/>
      <c r="V75" s="153"/>
    </row>
    <row r="76" s="1" customFormat="1" ht="48" customHeight="1" spans="1:22">
      <c r="A76" s="104">
        <f t="shared" si="4"/>
        <v>210</v>
      </c>
      <c r="B76" s="110" t="s">
        <v>200</v>
      </c>
      <c r="C76" s="106">
        <f t="shared" si="5"/>
        <v>2</v>
      </c>
      <c r="D76" s="110" t="s">
        <v>211</v>
      </c>
      <c r="E76" s="110" t="s">
        <v>161</v>
      </c>
      <c r="F76" s="30">
        <f>COUNTIFS(D$2:D76,D76,A$2:A76,A76)</f>
        <v>4</v>
      </c>
      <c r="G76" s="110" t="s">
        <v>217</v>
      </c>
      <c r="H76" s="156" t="s">
        <v>30</v>
      </c>
      <c r="I76" s="110">
        <v>1</v>
      </c>
      <c r="J76" s="145">
        <v>35</v>
      </c>
      <c r="K76" s="145" t="s">
        <v>31</v>
      </c>
      <c r="L76" s="145" t="s">
        <v>31</v>
      </c>
      <c r="M76" s="145" t="s">
        <v>31</v>
      </c>
      <c r="N76" s="110" t="s">
        <v>32</v>
      </c>
      <c r="O76" s="110" t="s">
        <v>33</v>
      </c>
      <c r="P76" s="110" t="s">
        <v>218</v>
      </c>
      <c r="Q76" s="110"/>
      <c r="R76" s="145" t="s">
        <v>197</v>
      </c>
      <c r="S76" s="171">
        <v>1</v>
      </c>
      <c r="T76" s="110"/>
      <c r="U76" s="110"/>
      <c r="V76" s="153"/>
    </row>
    <row r="77" s="1" customFormat="1" ht="48" customHeight="1" spans="1:22">
      <c r="A77" s="104">
        <f t="shared" si="4"/>
        <v>210</v>
      </c>
      <c r="B77" s="110" t="s">
        <v>200</v>
      </c>
      <c r="C77" s="106">
        <f t="shared" si="5"/>
        <v>2</v>
      </c>
      <c r="D77" s="110" t="s">
        <v>211</v>
      </c>
      <c r="E77" s="110" t="s">
        <v>161</v>
      </c>
      <c r="F77" s="30">
        <f>COUNTIFS(D$2:D77,D77,A$2:A77,A77)</f>
        <v>5</v>
      </c>
      <c r="G77" s="110" t="s">
        <v>219</v>
      </c>
      <c r="H77" s="156" t="s">
        <v>30</v>
      </c>
      <c r="I77" s="110">
        <v>1</v>
      </c>
      <c r="J77" s="145">
        <v>35</v>
      </c>
      <c r="K77" s="145" t="s">
        <v>31</v>
      </c>
      <c r="L77" s="145" t="s">
        <v>31</v>
      </c>
      <c r="M77" s="145" t="s">
        <v>31</v>
      </c>
      <c r="N77" s="110" t="s">
        <v>32</v>
      </c>
      <c r="O77" s="110" t="s">
        <v>33</v>
      </c>
      <c r="P77" s="110" t="s">
        <v>220</v>
      </c>
      <c r="Q77" s="110"/>
      <c r="R77" s="145" t="s">
        <v>197</v>
      </c>
      <c r="S77" s="171">
        <v>1</v>
      </c>
      <c r="T77" s="110"/>
      <c r="U77" s="110"/>
      <c r="V77" s="153"/>
    </row>
    <row r="78" s="1" customFormat="1" ht="48" customHeight="1" spans="1:22">
      <c r="A78" s="104">
        <f t="shared" si="4"/>
        <v>210</v>
      </c>
      <c r="B78" s="110" t="s">
        <v>200</v>
      </c>
      <c r="C78" s="106">
        <f t="shared" si="5"/>
        <v>2</v>
      </c>
      <c r="D78" s="110" t="s">
        <v>211</v>
      </c>
      <c r="E78" s="110" t="s">
        <v>161</v>
      </c>
      <c r="F78" s="30">
        <f>COUNTIFS(D$2:D78,D78,A$2:A78,A78)</f>
        <v>6</v>
      </c>
      <c r="G78" s="110" t="s">
        <v>221</v>
      </c>
      <c r="H78" s="156" t="s">
        <v>30</v>
      </c>
      <c r="I78" s="110">
        <v>1</v>
      </c>
      <c r="J78" s="145">
        <v>35</v>
      </c>
      <c r="K78" s="145" t="s">
        <v>31</v>
      </c>
      <c r="L78" s="145" t="s">
        <v>31</v>
      </c>
      <c r="M78" s="145" t="s">
        <v>31</v>
      </c>
      <c r="N78" s="110" t="s">
        <v>32</v>
      </c>
      <c r="O78" s="110" t="s">
        <v>33</v>
      </c>
      <c r="P78" s="110" t="s">
        <v>222</v>
      </c>
      <c r="Q78" s="110"/>
      <c r="R78" s="145" t="s">
        <v>197</v>
      </c>
      <c r="S78" s="171">
        <v>1</v>
      </c>
      <c r="T78" s="110"/>
      <c r="U78" s="110"/>
      <c r="V78" s="153"/>
    </row>
    <row r="79" s="1" customFormat="1" ht="51" customHeight="1" spans="1:22">
      <c r="A79" s="104">
        <f t="shared" si="4"/>
        <v>210</v>
      </c>
      <c r="B79" s="110" t="s">
        <v>200</v>
      </c>
      <c r="C79" s="106">
        <f t="shared" si="5"/>
        <v>2</v>
      </c>
      <c r="D79" s="110" t="s">
        <v>211</v>
      </c>
      <c r="E79" s="110" t="s">
        <v>161</v>
      </c>
      <c r="F79" s="30">
        <f>COUNTIFS(D$2:D79,D79,A$2:A79,A79)</f>
        <v>7</v>
      </c>
      <c r="G79" s="110" t="s">
        <v>205</v>
      </c>
      <c r="H79" s="156" t="s">
        <v>30</v>
      </c>
      <c r="I79" s="163">
        <v>1</v>
      </c>
      <c r="J79" s="145">
        <v>35</v>
      </c>
      <c r="K79" s="145" t="s">
        <v>31</v>
      </c>
      <c r="L79" s="145" t="s">
        <v>31</v>
      </c>
      <c r="M79" s="145" t="s">
        <v>31</v>
      </c>
      <c r="N79" s="110" t="s">
        <v>32</v>
      </c>
      <c r="O79" s="110" t="s">
        <v>33</v>
      </c>
      <c r="P79" s="110" t="s">
        <v>223</v>
      </c>
      <c r="Q79" s="110"/>
      <c r="R79" s="145" t="s">
        <v>197</v>
      </c>
      <c r="S79" s="171">
        <v>1</v>
      </c>
      <c r="T79" s="110"/>
      <c r="U79" s="110"/>
      <c r="V79" s="153"/>
    </row>
    <row r="80" s="1" customFormat="1" ht="45.75" customHeight="1" spans="1:22">
      <c r="A80" s="104">
        <f t="shared" si="4"/>
        <v>210</v>
      </c>
      <c r="B80" s="110" t="s">
        <v>200</v>
      </c>
      <c r="C80" s="106">
        <f t="shared" si="5"/>
        <v>2</v>
      </c>
      <c r="D80" s="110" t="s">
        <v>211</v>
      </c>
      <c r="E80" s="110" t="s">
        <v>161</v>
      </c>
      <c r="F80" s="30">
        <f>COUNTIFS(D$2:D80,D80,A$2:A80,A80)</f>
        <v>8</v>
      </c>
      <c r="G80" s="110" t="s">
        <v>224</v>
      </c>
      <c r="H80" s="156" t="s">
        <v>30</v>
      </c>
      <c r="I80" s="164">
        <v>1</v>
      </c>
      <c r="J80" s="145">
        <v>35</v>
      </c>
      <c r="K80" s="145" t="s">
        <v>31</v>
      </c>
      <c r="L80" s="145" t="s">
        <v>31</v>
      </c>
      <c r="M80" s="145" t="s">
        <v>31</v>
      </c>
      <c r="N80" s="110" t="s">
        <v>42</v>
      </c>
      <c r="O80" s="110" t="s">
        <v>43</v>
      </c>
      <c r="P80" s="110" t="s">
        <v>225</v>
      </c>
      <c r="Q80" s="110"/>
      <c r="R80" s="145" t="s">
        <v>197</v>
      </c>
      <c r="S80" s="171">
        <v>1</v>
      </c>
      <c r="T80" s="110"/>
      <c r="U80" s="110"/>
      <c r="V80" s="170"/>
    </row>
    <row r="81" s="1" customFormat="1" ht="78" customHeight="1" spans="1:22">
      <c r="A81" s="104">
        <f t="shared" si="4"/>
        <v>210</v>
      </c>
      <c r="B81" s="110" t="s">
        <v>200</v>
      </c>
      <c r="C81" s="106">
        <f t="shared" si="5"/>
        <v>3</v>
      </c>
      <c r="D81" s="110" t="s">
        <v>226</v>
      </c>
      <c r="E81" s="110" t="s">
        <v>161</v>
      </c>
      <c r="F81" s="30">
        <f>COUNTIFS(D$2:D81,D81,A$2:A81,A81)</f>
        <v>1</v>
      </c>
      <c r="G81" s="110" t="s">
        <v>227</v>
      </c>
      <c r="H81" s="156" t="s">
        <v>30</v>
      </c>
      <c r="I81" s="110">
        <v>1</v>
      </c>
      <c r="J81" s="110">
        <v>35</v>
      </c>
      <c r="K81" s="110" t="s">
        <v>31</v>
      </c>
      <c r="L81" s="110" t="s">
        <v>31</v>
      </c>
      <c r="M81" s="145" t="s">
        <v>31</v>
      </c>
      <c r="N81" s="110" t="s">
        <v>32</v>
      </c>
      <c r="O81" s="110" t="s">
        <v>33</v>
      </c>
      <c r="P81" s="110" t="s">
        <v>228</v>
      </c>
      <c r="Q81" s="110"/>
      <c r="R81" s="145" t="s">
        <v>197</v>
      </c>
      <c r="S81" s="171">
        <v>1</v>
      </c>
      <c r="T81" s="171"/>
      <c r="U81" s="110"/>
      <c r="V81" s="153"/>
    </row>
    <row r="82" s="1" customFormat="1" ht="78" customHeight="1" spans="1:22">
      <c r="A82" s="104">
        <f t="shared" si="4"/>
        <v>210</v>
      </c>
      <c r="B82" s="110" t="s">
        <v>200</v>
      </c>
      <c r="C82" s="106">
        <f t="shared" si="5"/>
        <v>3</v>
      </c>
      <c r="D82" s="110" t="s">
        <v>226</v>
      </c>
      <c r="E82" s="110" t="s">
        <v>161</v>
      </c>
      <c r="F82" s="30">
        <f>COUNTIFS(D$2:D82,D82,A$2:A82,A82)</f>
        <v>2</v>
      </c>
      <c r="G82" s="110" t="s">
        <v>229</v>
      </c>
      <c r="H82" s="156" t="s">
        <v>30</v>
      </c>
      <c r="I82" s="110">
        <v>1</v>
      </c>
      <c r="J82" s="110">
        <v>35</v>
      </c>
      <c r="K82" s="110" t="s">
        <v>31</v>
      </c>
      <c r="L82" s="145" t="s">
        <v>31</v>
      </c>
      <c r="M82" s="145" t="s">
        <v>31</v>
      </c>
      <c r="N82" s="110" t="s">
        <v>42</v>
      </c>
      <c r="O82" s="110" t="s">
        <v>43</v>
      </c>
      <c r="P82" s="110" t="s">
        <v>206</v>
      </c>
      <c r="Q82" s="110"/>
      <c r="R82" s="145" t="s">
        <v>197</v>
      </c>
      <c r="S82" s="171">
        <v>1</v>
      </c>
      <c r="T82" s="110"/>
      <c r="U82" s="110"/>
      <c r="V82" s="153"/>
    </row>
    <row r="83" s="1" customFormat="1" ht="35" customHeight="1" spans="1:22">
      <c r="A83" s="104">
        <f t="shared" si="4"/>
        <v>210</v>
      </c>
      <c r="B83" s="110" t="s">
        <v>200</v>
      </c>
      <c r="C83" s="106">
        <f t="shared" si="5"/>
        <v>4</v>
      </c>
      <c r="D83" s="154" t="s">
        <v>230</v>
      </c>
      <c r="E83" s="110" t="s">
        <v>161</v>
      </c>
      <c r="F83" s="30">
        <f>COUNTIFS(D$2:D83,D83,A$2:A83,A83)</f>
        <v>1</v>
      </c>
      <c r="G83" s="104" t="s">
        <v>184</v>
      </c>
      <c r="H83" s="104" t="s">
        <v>30</v>
      </c>
      <c r="I83" s="104">
        <v>1</v>
      </c>
      <c r="J83" s="110">
        <v>35</v>
      </c>
      <c r="K83" s="110" t="s">
        <v>31</v>
      </c>
      <c r="L83" s="110" t="s">
        <v>31</v>
      </c>
      <c r="M83" s="145" t="s">
        <v>31</v>
      </c>
      <c r="N83" s="110" t="s">
        <v>42</v>
      </c>
      <c r="O83" s="110" t="s">
        <v>43</v>
      </c>
      <c r="P83" s="104" t="s">
        <v>185</v>
      </c>
      <c r="Q83" s="104"/>
      <c r="R83" s="104" t="s">
        <v>36</v>
      </c>
      <c r="S83" s="148">
        <v>1</v>
      </c>
      <c r="T83" s="104"/>
      <c r="U83" s="104"/>
      <c r="V83" s="153"/>
    </row>
    <row r="84" s="1" customFormat="1" ht="39" customHeight="1" spans="1:22">
      <c r="A84" s="104">
        <f t="shared" si="4"/>
        <v>210</v>
      </c>
      <c r="B84" s="110" t="s">
        <v>200</v>
      </c>
      <c r="C84" s="106">
        <f t="shared" si="5"/>
        <v>4</v>
      </c>
      <c r="D84" s="110" t="s">
        <v>230</v>
      </c>
      <c r="E84" s="110" t="s">
        <v>161</v>
      </c>
      <c r="F84" s="30">
        <f>COUNTIFS(D$2:D84,D84,A$2:A84,A84)</f>
        <v>2</v>
      </c>
      <c r="G84" s="110" t="s">
        <v>212</v>
      </c>
      <c r="H84" s="156" t="s">
        <v>30</v>
      </c>
      <c r="I84" s="110">
        <v>1</v>
      </c>
      <c r="J84" s="110">
        <v>35</v>
      </c>
      <c r="K84" s="110" t="s">
        <v>31</v>
      </c>
      <c r="L84" s="110" t="s">
        <v>31</v>
      </c>
      <c r="M84" s="145" t="s">
        <v>31</v>
      </c>
      <c r="N84" s="110" t="s">
        <v>42</v>
      </c>
      <c r="O84" s="110" t="s">
        <v>43</v>
      </c>
      <c r="P84" s="110" t="s">
        <v>231</v>
      </c>
      <c r="Q84" s="110"/>
      <c r="R84" s="145" t="s">
        <v>197</v>
      </c>
      <c r="S84" s="171">
        <v>1</v>
      </c>
      <c r="T84" s="110"/>
      <c r="U84" s="110"/>
      <c r="V84" s="153"/>
    </row>
    <row r="85" s="1" customFormat="1" ht="39" customHeight="1" spans="1:22">
      <c r="A85" s="104">
        <f t="shared" si="4"/>
        <v>210</v>
      </c>
      <c r="B85" s="110" t="s">
        <v>200</v>
      </c>
      <c r="C85" s="106">
        <f t="shared" si="5"/>
        <v>4</v>
      </c>
      <c r="D85" s="110" t="s">
        <v>230</v>
      </c>
      <c r="E85" s="110" t="s">
        <v>161</v>
      </c>
      <c r="F85" s="30">
        <f>COUNTIFS(D$2:D85,D85,A$2:A85,A85)</f>
        <v>3</v>
      </c>
      <c r="G85" s="110" t="s">
        <v>232</v>
      </c>
      <c r="H85" s="156" t="s">
        <v>30</v>
      </c>
      <c r="I85" s="110">
        <v>1</v>
      </c>
      <c r="J85" s="110">
        <v>35</v>
      </c>
      <c r="K85" s="110" t="s">
        <v>31</v>
      </c>
      <c r="L85" s="110" t="s">
        <v>31</v>
      </c>
      <c r="M85" s="145" t="s">
        <v>31</v>
      </c>
      <c r="N85" s="110" t="s">
        <v>42</v>
      </c>
      <c r="O85" s="110" t="s">
        <v>43</v>
      </c>
      <c r="P85" s="110" t="s">
        <v>233</v>
      </c>
      <c r="Q85" s="110"/>
      <c r="R85" s="145" t="s">
        <v>197</v>
      </c>
      <c r="S85" s="171">
        <v>1</v>
      </c>
      <c r="T85" s="110"/>
      <c r="U85" s="110"/>
      <c r="V85" s="153"/>
    </row>
    <row r="86" s="1" customFormat="1" ht="36" customHeight="1" spans="1:22">
      <c r="A86" s="104">
        <f t="shared" si="4"/>
        <v>210</v>
      </c>
      <c r="B86" s="110" t="s">
        <v>200</v>
      </c>
      <c r="C86" s="106">
        <f t="shared" si="5"/>
        <v>4</v>
      </c>
      <c r="D86" s="110" t="s">
        <v>230</v>
      </c>
      <c r="E86" s="110" t="s">
        <v>161</v>
      </c>
      <c r="F86" s="30">
        <f>COUNTIFS(D$2:D86,D86,A$2:A86,A86)</f>
        <v>4</v>
      </c>
      <c r="G86" s="110" t="s">
        <v>203</v>
      </c>
      <c r="H86" s="156" t="s">
        <v>30</v>
      </c>
      <c r="I86" s="110">
        <v>1</v>
      </c>
      <c r="J86" s="110">
        <v>35</v>
      </c>
      <c r="K86" s="110" t="s">
        <v>31</v>
      </c>
      <c r="L86" s="110" t="s">
        <v>31</v>
      </c>
      <c r="M86" s="145" t="s">
        <v>31</v>
      </c>
      <c r="N86" s="110" t="s">
        <v>42</v>
      </c>
      <c r="O86" s="110" t="s">
        <v>43</v>
      </c>
      <c r="P86" s="110" t="s">
        <v>204</v>
      </c>
      <c r="Q86" s="110"/>
      <c r="R86" s="145" t="s">
        <v>197</v>
      </c>
      <c r="S86" s="171">
        <v>1</v>
      </c>
      <c r="T86" s="110"/>
      <c r="U86" s="110"/>
      <c r="V86" s="153"/>
    </row>
    <row r="87" s="4" customFormat="1" ht="50" customHeight="1" spans="1:22">
      <c r="A87" s="104">
        <f t="shared" si="4"/>
        <v>210</v>
      </c>
      <c r="B87" s="110" t="s">
        <v>200</v>
      </c>
      <c r="C87" s="106">
        <f t="shared" si="5"/>
        <v>4</v>
      </c>
      <c r="D87" s="110" t="s">
        <v>230</v>
      </c>
      <c r="E87" s="110" t="s">
        <v>161</v>
      </c>
      <c r="F87" s="30">
        <f>COUNTIFS(D$2:D87,D87,A$2:A87,A87)</f>
        <v>5</v>
      </c>
      <c r="G87" s="110" t="s">
        <v>234</v>
      </c>
      <c r="H87" s="156" t="s">
        <v>30</v>
      </c>
      <c r="I87" s="110">
        <v>2</v>
      </c>
      <c r="J87" s="110">
        <v>35</v>
      </c>
      <c r="K87" s="110" t="s">
        <v>31</v>
      </c>
      <c r="L87" s="110" t="s">
        <v>31</v>
      </c>
      <c r="M87" s="145" t="s">
        <v>31</v>
      </c>
      <c r="N87" s="110" t="s">
        <v>42</v>
      </c>
      <c r="O87" s="110" t="s">
        <v>235</v>
      </c>
      <c r="P87" s="110" t="s">
        <v>236</v>
      </c>
      <c r="Q87" s="110"/>
      <c r="R87" s="145" t="s">
        <v>197</v>
      </c>
      <c r="S87" s="171">
        <v>1</v>
      </c>
      <c r="T87" s="110"/>
      <c r="U87" s="110"/>
      <c r="V87" s="153"/>
    </row>
    <row r="88" s="4" customFormat="1" ht="50" customHeight="1" spans="1:22">
      <c r="A88" s="104">
        <f t="shared" si="4"/>
        <v>210</v>
      </c>
      <c r="B88" s="110" t="s">
        <v>200</v>
      </c>
      <c r="C88" s="106">
        <f t="shared" si="5"/>
        <v>4</v>
      </c>
      <c r="D88" s="110" t="s">
        <v>230</v>
      </c>
      <c r="E88" s="110" t="s">
        <v>161</v>
      </c>
      <c r="F88" s="30">
        <f>COUNTIFS(D$2:D88,D88,A$2:A88,A88)</f>
        <v>6</v>
      </c>
      <c r="G88" s="110" t="s">
        <v>237</v>
      </c>
      <c r="H88" s="156" t="s">
        <v>30</v>
      </c>
      <c r="I88" s="110">
        <v>1</v>
      </c>
      <c r="J88" s="110">
        <v>35</v>
      </c>
      <c r="K88" s="110" t="s">
        <v>31</v>
      </c>
      <c r="L88" s="110" t="s">
        <v>31</v>
      </c>
      <c r="M88" s="145" t="s">
        <v>31</v>
      </c>
      <c r="N88" s="110" t="s">
        <v>42</v>
      </c>
      <c r="O88" s="110" t="s">
        <v>43</v>
      </c>
      <c r="P88" s="110" t="s">
        <v>238</v>
      </c>
      <c r="Q88" s="110"/>
      <c r="R88" s="145" t="s">
        <v>197</v>
      </c>
      <c r="S88" s="171">
        <v>1</v>
      </c>
      <c r="T88" s="110"/>
      <c r="U88" s="110"/>
      <c r="V88" s="153"/>
    </row>
    <row r="89" s="4" customFormat="1" ht="63" customHeight="1" spans="1:22">
      <c r="A89" s="104">
        <f t="shared" si="4"/>
        <v>210</v>
      </c>
      <c r="B89" s="110" t="s">
        <v>200</v>
      </c>
      <c r="C89" s="106">
        <f t="shared" si="5"/>
        <v>4</v>
      </c>
      <c r="D89" s="110" t="s">
        <v>230</v>
      </c>
      <c r="E89" s="110" t="s">
        <v>161</v>
      </c>
      <c r="F89" s="30">
        <f>COUNTIFS(D$2:D89,D89,A$2:A89,A89)</f>
        <v>7</v>
      </c>
      <c r="G89" s="110" t="s">
        <v>239</v>
      </c>
      <c r="H89" s="156" t="s">
        <v>30</v>
      </c>
      <c r="I89" s="110">
        <v>1</v>
      </c>
      <c r="J89" s="110">
        <v>35</v>
      </c>
      <c r="K89" s="110" t="s">
        <v>31</v>
      </c>
      <c r="L89" s="110" t="s">
        <v>31</v>
      </c>
      <c r="M89" s="145" t="s">
        <v>31</v>
      </c>
      <c r="N89" s="110" t="s">
        <v>42</v>
      </c>
      <c r="O89" s="110" t="s">
        <v>43</v>
      </c>
      <c r="P89" s="110" t="s">
        <v>240</v>
      </c>
      <c r="Q89" s="110"/>
      <c r="R89" s="145" t="s">
        <v>197</v>
      </c>
      <c r="S89" s="171">
        <v>1</v>
      </c>
      <c r="T89" s="110"/>
      <c r="U89" s="110"/>
      <c r="V89" s="153"/>
    </row>
    <row r="90" s="4" customFormat="1" ht="63" customHeight="1" spans="1:22">
      <c r="A90" s="104">
        <f t="shared" si="4"/>
        <v>210</v>
      </c>
      <c r="B90" s="110" t="s">
        <v>200</v>
      </c>
      <c r="C90" s="106">
        <f t="shared" si="5"/>
        <v>4</v>
      </c>
      <c r="D90" s="110" t="s">
        <v>230</v>
      </c>
      <c r="E90" s="110" t="s">
        <v>161</v>
      </c>
      <c r="F90" s="30">
        <f>COUNTIFS(D$2:D90,D90,A$2:A90,A90)</f>
        <v>8</v>
      </c>
      <c r="G90" s="110" t="s">
        <v>241</v>
      </c>
      <c r="H90" s="156" t="s">
        <v>30</v>
      </c>
      <c r="I90" s="110">
        <v>1</v>
      </c>
      <c r="J90" s="110">
        <v>35</v>
      </c>
      <c r="K90" s="110" t="s">
        <v>31</v>
      </c>
      <c r="L90" s="110" t="s">
        <v>31</v>
      </c>
      <c r="M90" s="145" t="s">
        <v>31</v>
      </c>
      <c r="N90" s="110" t="s">
        <v>42</v>
      </c>
      <c r="O90" s="110" t="s">
        <v>43</v>
      </c>
      <c r="P90" s="110" t="s">
        <v>242</v>
      </c>
      <c r="Q90" s="110" t="s">
        <v>243</v>
      </c>
      <c r="R90" s="145" t="s">
        <v>197</v>
      </c>
      <c r="S90" s="171">
        <v>1</v>
      </c>
      <c r="T90" s="110"/>
      <c r="U90" s="110"/>
      <c r="V90" s="153"/>
    </row>
    <row r="91" s="4" customFormat="1" ht="35.25" customHeight="1" spans="1:22">
      <c r="A91" s="104">
        <f t="shared" si="4"/>
        <v>210</v>
      </c>
      <c r="B91" s="110" t="s">
        <v>200</v>
      </c>
      <c r="C91" s="106">
        <f t="shared" si="5"/>
        <v>4</v>
      </c>
      <c r="D91" s="110" t="s">
        <v>230</v>
      </c>
      <c r="E91" s="159" t="s">
        <v>161</v>
      </c>
      <c r="F91" s="30">
        <f>COUNTIFS(D$2:D91,D91,A$2:A91,A91)</f>
        <v>9</v>
      </c>
      <c r="G91" s="159" t="s">
        <v>244</v>
      </c>
      <c r="H91" s="160" t="s">
        <v>30</v>
      </c>
      <c r="I91" s="159">
        <v>1</v>
      </c>
      <c r="J91" s="159">
        <v>35</v>
      </c>
      <c r="K91" s="159" t="s">
        <v>31</v>
      </c>
      <c r="L91" s="159" t="s">
        <v>31</v>
      </c>
      <c r="M91" s="165" t="s">
        <v>31</v>
      </c>
      <c r="N91" s="159" t="s">
        <v>42</v>
      </c>
      <c r="O91" s="159" t="s">
        <v>43</v>
      </c>
      <c r="P91" s="165" t="s">
        <v>245</v>
      </c>
      <c r="Q91" s="159"/>
      <c r="R91" s="165" t="s">
        <v>197</v>
      </c>
      <c r="S91" s="175">
        <v>1</v>
      </c>
      <c r="T91" s="176"/>
      <c r="U91" s="176"/>
      <c r="V91" s="177"/>
    </row>
    <row r="92" s="4" customFormat="1" ht="56.1" customHeight="1" spans="1:22">
      <c r="A92" s="104">
        <f t="shared" si="4"/>
        <v>210</v>
      </c>
      <c r="B92" s="110" t="s">
        <v>200</v>
      </c>
      <c r="C92" s="106">
        <f t="shared" si="5"/>
        <v>5</v>
      </c>
      <c r="D92" s="110" t="s">
        <v>246</v>
      </c>
      <c r="E92" s="145" t="s">
        <v>28</v>
      </c>
      <c r="F92" s="30">
        <f>COUNTIFS(D$2:D92,D92,A$2:A92,A92)</f>
        <v>1</v>
      </c>
      <c r="G92" s="110" t="s">
        <v>247</v>
      </c>
      <c r="H92" s="156" t="s">
        <v>30</v>
      </c>
      <c r="I92" s="110">
        <v>2</v>
      </c>
      <c r="J92" s="110">
        <v>35</v>
      </c>
      <c r="K92" s="110" t="s">
        <v>41</v>
      </c>
      <c r="L92" s="110" t="s">
        <v>31</v>
      </c>
      <c r="M92" s="145" t="s">
        <v>31</v>
      </c>
      <c r="N92" s="110" t="s">
        <v>42</v>
      </c>
      <c r="O92" s="110" t="s">
        <v>43</v>
      </c>
      <c r="P92" s="110" t="s">
        <v>248</v>
      </c>
      <c r="Q92" s="110"/>
      <c r="R92" s="145" t="s">
        <v>197</v>
      </c>
      <c r="S92" s="171">
        <v>1</v>
      </c>
      <c r="T92" s="110"/>
      <c r="U92" s="110"/>
      <c r="V92" s="153"/>
    </row>
    <row r="93" s="4" customFormat="1" ht="56.1" customHeight="1" spans="1:22">
      <c r="A93" s="104">
        <f t="shared" si="4"/>
        <v>210</v>
      </c>
      <c r="B93" s="110" t="s">
        <v>200</v>
      </c>
      <c r="C93" s="106">
        <f t="shared" si="5"/>
        <v>5</v>
      </c>
      <c r="D93" s="110" t="s">
        <v>246</v>
      </c>
      <c r="E93" s="145" t="s">
        <v>28</v>
      </c>
      <c r="F93" s="30">
        <f>COUNTIFS(D$2:D93,D93,A$2:A93,A93)</f>
        <v>2</v>
      </c>
      <c r="G93" s="110" t="s">
        <v>247</v>
      </c>
      <c r="H93" s="156" t="s">
        <v>30</v>
      </c>
      <c r="I93" s="110">
        <v>2</v>
      </c>
      <c r="J93" s="110">
        <v>35</v>
      </c>
      <c r="K93" s="110" t="s">
        <v>45</v>
      </c>
      <c r="L93" s="110" t="s">
        <v>31</v>
      </c>
      <c r="M93" s="145" t="s">
        <v>31</v>
      </c>
      <c r="N93" s="110" t="s">
        <v>42</v>
      </c>
      <c r="O93" s="110" t="s">
        <v>43</v>
      </c>
      <c r="P93" s="110" t="s">
        <v>248</v>
      </c>
      <c r="Q93" s="110"/>
      <c r="R93" s="145" t="s">
        <v>197</v>
      </c>
      <c r="S93" s="171">
        <v>1</v>
      </c>
      <c r="T93" s="110"/>
      <c r="U93" s="110"/>
      <c r="V93" s="153"/>
    </row>
    <row r="94" s="4" customFormat="1" ht="52" customHeight="1" spans="1:22">
      <c r="A94" s="104">
        <f t="shared" si="4"/>
        <v>210</v>
      </c>
      <c r="B94" s="110" t="s">
        <v>200</v>
      </c>
      <c r="C94" s="106">
        <f t="shared" si="5"/>
        <v>5</v>
      </c>
      <c r="D94" s="110" t="s">
        <v>246</v>
      </c>
      <c r="E94" s="145" t="s">
        <v>28</v>
      </c>
      <c r="F94" s="30">
        <f>COUNTIFS(D$2:D94,D94,A$2:A94,A94)</f>
        <v>3</v>
      </c>
      <c r="G94" s="110" t="s">
        <v>244</v>
      </c>
      <c r="H94" s="156" t="s">
        <v>30</v>
      </c>
      <c r="I94" s="110">
        <v>1</v>
      </c>
      <c r="J94" s="110">
        <v>35</v>
      </c>
      <c r="K94" s="110" t="s">
        <v>31</v>
      </c>
      <c r="L94" s="110" t="s">
        <v>31</v>
      </c>
      <c r="M94" s="145" t="s">
        <v>31</v>
      </c>
      <c r="N94" s="110" t="s">
        <v>42</v>
      </c>
      <c r="O94" s="110" t="s">
        <v>43</v>
      </c>
      <c r="P94" s="110" t="s">
        <v>249</v>
      </c>
      <c r="Q94" s="110"/>
      <c r="R94" s="145" t="s">
        <v>197</v>
      </c>
      <c r="S94" s="171">
        <v>1</v>
      </c>
      <c r="T94" s="110"/>
      <c r="U94" s="110"/>
      <c r="V94" s="153"/>
    </row>
    <row r="95" s="4" customFormat="1" ht="50" customHeight="1" spans="1:22">
      <c r="A95" s="104">
        <f t="shared" si="4"/>
        <v>210</v>
      </c>
      <c r="B95" s="110" t="s">
        <v>200</v>
      </c>
      <c r="C95" s="106">
        <f t="shared" si="5"/>
        <v>6</v>
      </c>
      <c r="D95" s="110" t="s">
        <v>250</v>
      </c>
      <c r="E95" s="145" t="s">
        <v>28</v>
      </c>
      <c r="F95" s="30">
        <f>COUNTIFS(D$2:D95,D95,A$2:A95,A95)</f>
        <v>1</v>
      </c>
      <c r="G95" s="110" t="s">
        <v>251</v>
      </c>
      <c r="H95" s="156" t="s">
        <v>30</v>
      </c>
      <c r="I95" s="110">
        <v>1</v>
      </c>
      <c r="J95" s="110">
        <v>35</v>
      </c>
      <c r="K95" s="110" t="s">
        <v>31</v>
      </c>
      <c r="L95" s="110" t="s">
        <v>31</v>
      </c>
      <c r="M95" s="145" t="s">
        <v>31</v>
      </c>
      <c r="N95" s="110" t="s">
        <v>42</v>
      </c>
      <c r="O95" s="110" t="s">
        <v>43</v>
      </c>
      <c r="P95" s="110" t="s">
        <v>252</v>
      </c>
      <c r="Q95" s="110"/>
      <c r="R95" s="145" t="s">
        <v>197</v>
      </c>
      <c r="S95" s="171">
        <v>1</v>
      </c>
      <c r="T95" s="110"/>
      <c r="U95" s="110"/>
      <c r="V95" s="153"/>
    </row>
    <row r="96" s="4" customFormat="1" ht="57" customHeight="1" spans="1:22">
      <c r="A96" s="104">
        <f t="shared" si="4"/>
        <v>210</v>
      </c>
      <c r="B96" s="110" t="s">
        <v>200</v>
      </c>
      <c r="C96" s="106">
        <f t="shared" si="5"/>
        <v>6</v>
      </c>
      <c r="D96" s="110" t="s">
        <v>250</v>
      </c>
      <c r="E96" s="145" t="s">
        <v>28</v>
      </c>
      <c r="F96" s="30">
        <f>COUNTIFS(D$2:D96,D96,A$2:A96,A96)</f>
        <v>2</v>
      </c>
      <c r="G96" s="110" t="s">
        <v>253</v>
      </c>
      <c r="H96" s="156" t="s">
        <v>30</v>
      </c>
      <c r="I96" s="110">
        <v>1</v>
      </c>
      <c r="J96" s="110">
        <v>35</v>
      </c>
      <c r="K96" s="110" t="s">
        <v>31</v>
      </c>
      <c r="L96" s="110" t="s">
        <v>31</v>
      </c>
      <c r="M96" s="145" t="s">
        <v>31</v>
      </c>
      <c r="N96" s="110" t="s">
        <v>42</v>
      </c>
      <c r="O96" s="110" t="s">
        <v>43</v>
      </c>
      <c r="P96" s="110" t="s">
        <v>206</v>
      </c>
      <c r="Q96" s="110"/>
      <c r="R96" s="145" t="s">
        <v>197</v>
      </c>
      <c r="S96" s="171">
        <v>1</v>
      </c>
      <c r="T96" s="110"/>
      <c r="U96" s="110"/>
      <c r="V96" s="153"/>
    </row>
    <row r="97" s="4" customFormat="1" ht="57" customHeight="1" spans="1:22">
      <c r="A97" s="104">
        <f t="shared" si="4"/>
        <v>210</v>
      </c>
      <c r="B97" s="110" t="s">
        <v>200</v>
      </c>
      <c r="C97" s="106">
        <f t="shared" si="5"/>
        <v>7</v>
      </c>
      <c r="D97" s="110" t="s">
        <v>254</v>
      </c>
      <c r="E97" s="110" t="s">
        <v>161</v>
      </c>
      <c r="F97" s="30">
        <f>COUNTIFS(D$2:D97,D97,A$2:A97,A97)</f>
        <v>1</v>
      </c>
      <c r="G97" s="110" t="s">
        <v>247</v>
      </c>
      <c r="H97" s="156" t="s">
        <v>30</v>
      </c>
      <c r="I97" s="110">
        <v>1</v>
      </c>
      <c r="J97" s="110">
        <v>35</v>
      </c>
      <c r="K97" s="110" t="s">
        <v>31</v>
      </c>
      <c r="L97" s="110" t="s">
        <v>31</v>
      </c>
      <c r="M97" s="145" t="s">
        <v>31</v>
      </c>
      <c r="N97" s="110" t="s">
        <v>42</v>
      </c>
      <c r="O97" s="110" t="s">
        <v>43</v>
      </c>
      <c r="P97" s="110" t="s">
        <v>255</v>
      </c>
      <c r="Q97" s="110"/>
      <c r="R97" s="145" t="s">
        <v>197</v>
      </c>
      <c r="S97" s="171">
        <v>1</v>
      </c>
      <c r="T97" s="110"/>
      <c r="U97" s="110"/>
      <c r="V97" s="153"/>
    </row>
    <row r="98" s="1" customFormat="1" ht="35" customHeight="1" spans="1:22">
      <c r="A98" s="104">
        <f t="shared" si="4"/>
        <v>210</v>
      </c>
      <c r="B98" s="110" t="s">
        <v>200</v>
      </c>
      <c r="C98" s="106">
        <f t="shared" si="5"/>
        <v>8</v>
      </c>
      <c r="D98" s="154" t="s">
        <v>256</v>
      </c>
      <c r="E98" s="110" t="s">
        <v>161</v>
      </c>
      <c r="F98" s="30">
        <f>COUNTIFS(D$2:D98,D98,A$2:A98,A98)</f>
        <v>1</v>
      </c>
      <c r="G98" s="104" t="s">
        <v>257</v>
      </c>
      <c r="H98" s="104" t="s">
        <v>30</v>
      </c>
      <c r="I98" s="104">
        <v>1</v>
      </c>
      <c r="J98" s="110">
        <v>35</v>
      </c>
      <c r="K98" s="110" t="s">
        <v>31</v>
      </c>
      <c r="L98" s="110" t="s">
        <v>31</v>
      </c>
      <c r="M98" s="145" t="s">
        <v>31</v>
      </c>
      <c r="N98" s="110" t="s">
        <v>155</v>
      </c>
      <c r="O98" s="110" t="s">
        <v>31</v>
      </c>
      <c r="P98" s="104" t="s">
        <v>258</v>
      </c>
      <c r="Q98" s="104"/>
      <c r="R98" s="104" t="s">
        <v>36</v>
      </c>
      <c r="S98" s="148">
        <v>1</v>
      </c>
      <c r="T98" s="104"/>
      <c r="U98" s="104"/>
      <c r="V98" s="153"/>
    </row>
    <row r="99" s="4" customFormat="1" ht="53" customHeight="1" spans="1:22">
      <c r="A99" s="104">
        <f t="shared" si="4"/>
        <v>210</v>
      </c>
      <c r="B99" s="110" t="s">
        <v>200</v>
      </c>
      <c r="C99" s="106">
        <f t="shared" si="5"/>
        <v>9</v>
      </c>
      <c r="D99" s="110" t="s">
        <v>259</v>
      </c>
      <c r="E99" s="110" t="s">
        <v>161</v>
      </c>
      <c r="F99" s="30">
        <f>COUNTIFS(D$2:D99,D99,A$2:A99,A99)</f>
        <v>1</v>
      </c>
      <c r="G99" s="110" t="s">
        <v>205</v>
      </c>
      <c r="H99" s="156" t="s">
        <v>30</v>
      </c>
      <c r="I99" s="110">
        <v>1</v>
      </c>
      <c r="J99" s="110">
        <v>35</v>
      </c>
      <c r="K99" s="110" t="s">
        <v>31</v>
      </c>
      <c r="L99" s="145" t="s">
        <v>31</v>
      </c>
      <c r="M99" s="145" t="s">
        <v>31</v>
      </c>
      <c r="N99" s="110" t="s">
        <v>42</v>
      </c>
      <c r="O99" s="110" t="s">
        <v>43</v>
      </c>
      <c r="P99" s="110" t="s">
        <v>206</v>
      </c>
      <c r="Q99" s="110"/>
      <c r="R99" s="145" t="s">
        <v>197</v>
      </c>
      <c r="S99" s="171">
        <v>1</v>
      </c>
      <c r="T99" s="110"/>
      <c r="U99" s="110"/>
      <c r="V99" s="170"/>
    </row>
    <row r="100" s="102" customFormat="1" ht="53" customHeight="1" spans="1:22">
      <c r="A100" s="104">
        <f t="shared" si="4"/>
        <v>210</v>
      </c>
      <c r="B100" s="110" t="s">
        <v>200</v>
      </c>
      <c r="C100" s="106">
        <f t="shared" si="5"/>
        <v>9</v>
      </c>
      <c r="D100" s="110" t="s">
        <v>259</v>
      </c>
      <c r="E100" s="110" t="s">
        <v>161</v>
      </c>
      <c r="F100" s="30">
        <f>COUNTIFS(D$2:D100,D100,A$2:A100,A100)</f>
        <v>2</v>
      </c>
      <c r="G100" s="110" t="s">
        <v>260</v>
      </c>
      <c r="H100" s="156" t="s">
        <v>30</v>
      </c>
      <c r="I100" s="110">
        <v>1</v>
      </c>
      <c r="J100" s="145">
        <v>35</v>
      </c>
      <c r="K100" s="145" t="s">
        <v>31</v>
      </c>
      <c r="L100" s="145" t="s">
        <v>31</v>
      </c>
      <c r="M100" s="145" t="s">
        <v>31</v>
      </c>
      <c r="N100" s="110" t="s">
        <v>42</v>
      </c>
      <c r="O100" s="110" t="s">
        <v>43</v>
      </c>
      <c r="P100" s="110" t="s">
        <v>261</v>
      </c>
      <c r="Q100" s="145"/>
      <c r="R100" s="145" t="s">
        <v>197</v>
      </c>
      <c r="S100" s="171">
        <v>1</v>
      </c>
      <c r="T100" s="110"/>
      <c r="U100" s="110"/>
      <c r="V100" s="170"/>
    </row>
    <row r="101" s="102" customFormat="1" ht="75.75" customHeight="1" spans="1:22">
      <c r="A101" s="104">
        <f t="shared" si="4"/>
        <v>210</v>
      </c>
      <c r="B101" s="110" t="s">
        <v>200</v>
      </c>
      <c r="C101" s="106">
        <f t="shared" si="5"/>
        <v>10</v>
      </c>
      <c r="D101" s="110" t="s">
        <v>262</v>
      </c>
      <c r="E101" s="110" t="s">
        <v>161</v>
      </c>
      <c r="F101" s="30">
        <f>COUNTIFS(D$2:D101,D101,A$2:A101,A101)</f>
        <v>1</v>
      </c>
      <c r="G101" s="145" t="s">
        <v>263</v>
      </c>
      <c r="H101" s="156" t="s">
        <v>30</v>
      </c>
      <c r="I101" s="110">
        <v>2</v>
      </c>
      <c r="J101" s="145">
        <v>35</v>
      </c>
      <c r="K101" s="145" t="s">
        <v>31</v>
      </c>
      <c r="L101" s="145" t="s">
        <v>31</v>
      </c>
      <c r="M101" s="145" t="s">
        <v>31</v>
      </c>
      <c r="N101" s="110" t="s">
        <v>42</v>
      </c>
      <c r="O101" s="110" t="s">
        <v>43</v>
      </c>
      <c r="P101" s="145" t="s">
        <v>264</v>
      </c>
      <c r="Q101" s="145"/>
      <c r="R101" s="145" t="s">
        <v>197</v>
      </c>
      <c r="S101" s="171">
        <v>1</v>
      </c>
      <c r="T101" s="110"/>
      <c r="U101" s="110"/>
      <c r="V101" s="178" t="s">
        <v>265</v>
      </c>
    </row>
    <row r="102" s="102" customFormat="1" ht="69.95" customHeight="1" spans="1:22">
      <c r="A102" s="104">
        <f t="shared" si="4"/>
        <v>210</v>
      </c>
      <c r="B102" s="110" t="s">
        <v>200</v>
      </c>
      <c r="C102" s="106">
        <f t="shared" si="5"/>
        <v>10</v>
      </c>
      <c r="D102" s="110" t="s">
        <v>262</v>
      </c>
      <c r="E102" s="110" t="s">
        <v>161</v>
      </c>
      <c r="F102" s="30">
        <f>COUNTIFS(D$2:D102,D102,A$2:A102,A102)</f>
        <v>2</v>
      </c>
      <c r="G102" s="110" t="s">
        <v>239</v>
      </c>
      <c r="H102" s="156" t="s">
        <v>30</v>
      </c>
      <c r="I102" s="110">
        <v>2</v>
      </c>
      <c r="J102" s="110">
        <v>35</v>
      </c>
      <c r="K102" s="110" t="s">
        <v>31</v>
      </c>
      <c r="L102" s="110" t="s">
        <v>31</v>
      </c>
      <c r="M102" s="145" t="s">
        <v>31</v>
      </c>
      <c r="N102" s="110" t="s">
        <v>42</v>
      </c>
      <c r="O102" s="110" t="s">
        <v>43</v>
      </c>
      <c r="P102" s="110" t="s">
        <v>240</v>
      </c>
      <c r="Q102" s="110"/>
      <c r="R102" s="145" t="s">
        <v>197</v>
      </c>
      <c r="S102" s="171">
        <v>1</v>
      </c>
      <c r="T102" s="110"/>
      <c r="U102" s="110"/>
      <c r="V102" s="170" t="s">
        <v>266</v>
      </c>
    </row>
    <row r="103" s="102" customFormat="1" ht="75.95" customHeight="1" spans="1:22">
      <c r="A103" s="104">
        <f t="shared" si="4"/>
        <v>210</v>
      </c>
      <c r="B103" s="110" t="s">
        <v>200</v>
      </c>
      <c r="C103" s="106">
        <f t="shared" si="5"/>
        <v>10</v>
      </c>
      <c r="D103" s="110" t="s">
        <v>262</v>
      </c>
      <c r="E103" s="110" t="s">
        <v>161</v>
      </c>
      <c r="F103" s="30">
        <f>COUNTIFS(D$2:D103,D103,A$2:A103,A103)</f>
        <v>3</v>
      </c>
      <c r="G103" s="110" t="s">
        <v>247</v>
      </c>
      <c r="H103" s="156" t="s">
        <v>30</v>
      </c>
      <c r="I103" s="110">
        <v>2</v>
      </c>
      <c r="J103" s="110">
        <v>35</v>
      </c>
      <c r="K103" s="110" t="s">
        <v>31</v>
      </c>
      <c r="L103" s="110" t="s">
        <v>31</v>
      </c>
      <c r="M103" s="145" t="s">
        <v>31</v>
      </c>
      <c r="N103" s="110" t="s">
        <v>42</v>
      </c>
      <c r="O103" s="110" t="s">
        <v>43</v>
      </c>
      <c r="P103" s="110" t="s">
        <v>255</v>
      </c>
      <c r="Q103" s="110"/>
      <c r="R103" s="145" t="s">
        <v>197</v>
      </c>
      <c r="S103" s="171">
        <v>1</v>
      </c>
      <c r="T103" s="110"/>
      <c r="U103" s="110"/>
      <c r="V103" s="170" t="s">
        <v>267</v>
      </c>
    </row>
    <row r="106" s="8" customFormat="1" spans="22:22">
      <c r="V106" s="179"/>
    </row>
    <row r="107" s="8" customFormat="1" spans="22:22">
      <c r="V107" s="179"/>
    </row>
    <row r="108" s="8" customFormat="1" spans="22:22">
      <c r="V108" s="179"/>
    </row>
    <row r="109" s="8" customFormat="1" spans="22:22">
      <c r="V109" s="179"/>
    </row>
    <row r="110" s="8" customFormat="1" spans="22:22">
      <c r="V110" s="179"/>
    </row>
    <row r="111" s="8" customFormat="1" spans="22:22">
      <c r="V111" s="179"/>
    </row>
    <row r="112" s="8" customFormat="1" spans="22:22">
      <c r="V112" s="179"/>
    </row>
    <row r="113" s="8" customFormat="1" spans="22:22">
      <c r="V113" s="179"/>
    </row>
    <row r="114" s="8" customFormat="1" spans="22:22">
      <c r="V114" s="179"/>
    </row>
    <row r="115" s="8" customFormat="1" spans="22:22">
      <c r="V115" s="179"/>
    </row>
  </sheetData>
  <sheetProtection password="E977" sheet="1" objects="1"/>
  <mergeCells count="15">
    <mergeCell ref="A1:V1"/>
    <mergeCell ref="A2:V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</mergeCells>
  <pageMargins left="0.161111111111111" right="0.161111111111111" top="0.200694444444444" bottom="0.200694444444444" header="0.511805555555556" footer="0.511805555555556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1"/>
  <sheetViews>
    <sheetView topLeftCell="A106" workbookViewId="0">
      <selection activeCell="I5" sqref="I5:I111"/>
    </sheetView>
  </sheetViews>
  <sheetFormatPr defaultColWidth="9" defaultRowHeight="14.25"/>
  <cols>
    <col min="1" max="1" width="3.75" customWidth="1"/>
    <col min="2" max="2" width="7.375" customWidth="1"/>
    <col min="3" max="3" width="4.125" customWidth="1"/>
    <col min="4" max="4" width="10.875" customWidth="1"/>
    <col min="5" max="5" width="4.625" customWidth="1"/>
    <col min="6" max="6" width="4" customWidth="1"/>
    <col min="7" max="7" width="8.25" customWidth="1"/>
    <col min="8" max="8" width="4.625" style="8" customWidth="1"/>
    <col min="9" max="9" width="4.125" customWidth="1"/>
    <col min="10" max="10" width="2.75" customWidth="1"/>
    <col min="11" max="12" width="4.5" customWidth="1"/>
    <col min="13" max="15" width="5.75" customWidth="1"/>
    <col min="16" max="16" width="12.75" customWidth="1"/>
    <col min="17" max="17" width="10.875" customWidth="1"/>
    <col min="18" max="18" width="6.25" customWidth="1"/>
    <col min="19" max="21" width="5.125" customWidth="1"/>
    <col min="22" max="22" width="9.125" customWidth="1"/>
  </cols>
  <sheetData>
    <row r="1" ht="42.75" customHeight="1" spans="1:22">
      <c r="A1" s="10" t="s">
        <v>268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98.1" customHeight="1" spans="1:22">
      <c r="A2" s="12" t="s">
        <v>269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ht="36" customHeight="1" spans="1:22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5" t="s">
        <v>9</v>
      </c>
      <c r="I3" s="14" t="s">
        <v>10</v>
      </c>
      <c r="J3" s="48" t="s">
        <v>11</v>
      </c>
      <c r="K3" s="48"/>
      <c r="L3" s="48"/>
      <c r="M3" s="48"/>
      <c r="N3" s="48"/>
      <c r="O3" s="48"/>
      <c r="P3" s="48"/>
      <c r="Q3" s="55"/>
      <c r="R3" s="14" t="s">
        <v>12</v>
      </c>
      <c r="S3" s="14" t="s">
        <v>13</v>
      </c>
      <c r="T3" s="14"/>
      <c r="U3" s="14"/>
      <c r="V3" s="14" t="s">
        <v>14</v>
      </c>
    </row>
    <row r="4" ht="51" customHeight="1" spans="1:22">
      <c r="A4" s="16"/>
      <c r="B4" s="14"/>
      <c r="C4" s="16"/>
      <c r="D4" s="14"/>
      <c r="E4" s="14"/>
      <c r="F4" s="16"/>
      <c r="G4" s="14"/>
      <c r="H4" s="15"/>
      <c r="I4" s="14"/>
      <c r="J4" s="14" t="s">
        <v>15</v>
      </c>
      <c r="K4" s="14" t="s">
        <v>16</v>
      </c>
      <c r="L4" s="14" t="s">
        <v>17</v>
      </c>
      <c r="M4" s="14" t="s">
        <v>18</v>
      </c>
      <c r="N4" s="14" t="s">
        <v>19</v>
      </c>
      <c r="O4" s="14" t="s">
        <v>20</v>
      </c>
      <c r="P4" s="14" t="s">
        <v>21</v>
      </c>
      <c r="Q4" s="14" t="s">
        <v>22</v>
      </c>
      <c r="R4" s="14"/>
      <c r="S4" s="14" t="s">
        <v>23</v>
      </c>
      <c r="T4" s="14" t="s">
        <v>24</v>
      </c>
      <c r="U4" s="14" t="s">
        <v>25</v>
      </c>
      <c r="V4" s="14"/>
    </row>
    <row r="5" ht="36" spans="1:22">
      <c r="A5" s="17">
        <v>200</v>
      </c>
      <c r="B5" s="18" t="s">
        <v>26</v>
      </c>
      <c r="C5" s="19">
        <f>IF(A5=A4,(IF(D5=D4,C4,C4+1)),1)</f>
        <v>1</v>
      </c>
      <c r="D5" s="20" t="s">
        <v>27</v>
      </c>
      <c r="E5" s="21" t="s">
        <v>28</v>
      </c>
      <c r="F5" s="21" t="s">
        <v>30</v>
      </c>
      <c r="G5" s="17" t="s">
        <v>29</v>
      </c>
      <c r="H5" s="17" t="s">
        <v>30</v>
      </c>
      <c r="I5" s="49">
        <v>1</v>
      </c>
      <c r="J5" s="49">
        <v>35</v>
      </c>
      <c r="K5" s="49" t="s">
        <v>31</v>
      </c>
      <c r="L5" s="49" t="s">
        <v>31</v>
      </c>
      <c r="M5" s="50" t="s">
        <v>31</v>
      </c>
      <c r="N5" s="51" t="s">
        <v>32</v>
      </c>
      <c r="O5" s="51" t="s">
        <v>33</v>
      </c>
      <c r="P5" s="51" t="s">
        <v>34</v>
      </c>
      <c r="Q5" s="56" t="s">
        <v>35</v>
      </c>
      <c r="R5" s="17" t="s">
        <v>36</v>
      </c>
      <c r="S5" s="57">
        <v>1</v>
      </c>
      <c r="T5" s="17"/>
      <c r="U5" s="17"/>
      <c r="V5" s="58"/>
    </row>
    <row r="6" ht="36" spans="1:22">
      <c r="A6" s="17">
        <f>IF(B6=B5,A5,A5+1)</f>
        <v>201</v>
      </c>
      <c r="B6" s="18" t="s">
        <v>37</v>
      </c>
      <c r="C6" s="19">
        <f t="shared" ref="C6:C37" si="0">IF(A6=A5,(IF(D6=D5,C5,C5+1)),1)</f>
        <v>1</v>
      </c>
      <c r="D6" s="22" t="s">
        <v>38</v>
      </c>
      <c r="E6" s="21" t="s">
        <v>28</v>
      </c>
      <c r="F6" s="21" t="s">
        <v>40</v>
      </c>
      <c r="G6" s="17" t="s">
        <v>39</v>
      </c>
      <c r="H6" s="17" t="s">
        <v>40</v>
      </c>
      <c r="I6" s="49">
        <v>1</v>
      </c>
      <c r="J6" s="49">
        <v>35</v>
      </c>
      <c r="K6" s="49" t="s">
        <v>41</v>
      </c>
      <c r="L6" s="49" t="s">
        <v>31</v>
      </c>
      <c r="M6" s="49" t="s">
        <v>31</v>
      </c>
      <c r="N6" s="51" t="s">
        <v>42</v>
      </c>
      <c r="O6" s="51" t="s">
        <v>43</v>
      </c>
      <c r="P6" s="51" t="s">
        <v>44</v>
      </c>
      <c r="Q6" s="56" t="s">
        <v>35</v>
      </c>
      <c r="R6" s="17" t="s">
        <v>36</v>
      </c>
      <c r="S6" s="57">
        <v>1</v>
      </c>
      <c r="T6" s="17"/>
      <c r="U6" s="17"/>
      <c r="V6" s="58"/>
    </row>
    <row r="7" ht="36" spans="1:22">
      <c r="A7" s="17">
        <f t="shared" ref="A7:A38" si="1">IF(B7=B6,A6,A6+1)</f>
        <v>201</v>
      </c>
      <c r="B7" s="18" t="s">
        <v>37</v>
      </c>
      <c r="C7" s="19">
        <f t="shared" si="0"/>
        <v>1</v>
      </c>
      <c r="D7" s="22" t="s">
        <v>38</v>
      </c>
      <c r="E7" s="21" t="s">
        <v>28</v>
      </c>
      <c r="F7" s="21" t="s">
        <v>40</v>
      </c>
      <c r="G7" s="17" t="s">
        <v>39</v>
      </c>
      <c r="H7" s="17" t="s">
        <v>40</v>
      </c>
      <c r="I7" s="49">
        <v>1</v>
      </c>
      <c r="J7" s="49">
        <v>35</v>
      </c>
      <c r="K7" s="49" t="s">
        <v>45</v>
      </c>
      <c r="L7" s="49" t="s">
        <v>31</v>
      </c>
      <c r="M7" s="49" t="s">
        <v>31</v>
      </c>
      <c r="N7" s="51" t="s">
        <v>42</v>
      </c>
      <c r="O7" s="51" t="s">
        <v>43</v>
      </c>
      <c r="P7" s="51" t="s">
        <v>44</v>
      </c>
      <c r="Q7" s="56" t="s">
        <v>35</v>
      </c>
      <c r="R7" s="17" t="s">
        <v>36</v>
      </c>
      <c r="S7" s="57">
        <v>1</v>
      </c>
      <c r="T7" s="17"/>
      <c r="U7" s="17"/>
      <c r="V7" s="58"/>
    </row>
    <row r="8" ht="45.95" customHeight="1" spans="1:22">
      <c r="A8" s="17">
        <f t="shared" si="1"/>
        <v>202</v>
      </c>
      <c r="B8" s="18" t="s">
        <v>46</v>
      </c>
      <c r="C8" s="19">
        <f t="shared" si="0"/>
        <v>1</v>
      </c>
      <c r="D8" s="22" t="s">
        <v>47</v>
      </c>
      <c r="E8" s="21" t="s">
        <v>28</v>
      </c>
      <c r="F8" s="21" t="s">
        <v>40</v>
      </c>
      <c r="G8" s="17" t="s">
        <v>48</v>
      </c>
      <c r="H8" s="17" t="s">
        <v>40</v>
      </c>
      <c r="I8" s="49">
        <v>1</v>
      </c>
      <c r="J8" s="49">
        <v>35</v>
      </c>
      <c r="K8" s="49" t="s">
        <v>31</v>
      </c>
      <c r="L8" s="49" t="s">
        <v>31</v>
      </c>
      <c r="M8" s="49" t="s">
        <v>31</v>
      </c>
      <c r="N8" s="51" t="s">
        <v>42</v>
      </c>
      <c r="O8" s="51" t="s">
        <v>43</v>
      </c>
      <c r="P8" s="51" t="s">
        <v>49</v>
      </c>
      <c r="Q8" s="56"/>
      <c r="R8" s="17" t="s">
        <v>36</v>
      </c>
      <c r="S8" s="57">
        <v>1</v>
      </c>
      <c r="T8" s="17"/>
      <c r="U8" s="17"/>
      <c r="V8" s="58"/>
    </row>
    <row r="9" ht="84" spans="1:22">
      <c r="A9" s="17">
        <f t="shared" si="1"/>
        <v>203</v>
      </c>
      <c r="B9" s="18" t="s">
        <v>50</v>
      </c>
      <c r="C9" s="19">
        <f t="shared" si="0"/>
        <v>1</v>
      </c>
      <c r="D9" s="20" t="s">
        <v>50</v>
      </c>
      <c r="E9" s="21" t="s">
        <v>28</v>
      </c>
      <c r="F9" s="21" t="s">
        <v>30</v>
      </c>
      <c r="G9" s="17" t="s">
        <v>51</v>
      </c>
      <c r="H9" s="17" t="s">
        <v>30</v>
      </c>
      <c r="I9" s="49">
        <v>1</v>
      </c>
      <c r="J9" s="49">
        <v>35</v>
      </c>
      <c r="K9" s="49" t="s">
        <v>31</v>
      </c>
      <c r="L9" s="49" t="s">
        <v>31</v>
      </c>
      <c r="M9" s="50" t="s">
        <v>31</v>
      </c>
      <c r="N9" s="51" t="s">
        <v>42</v>
      </c>
      <c r="O9" s="51" t="s">
        <v>43</v>
      </c>
      <c r="P9" s="52" t="s">
        <v>270</v>
      </c>
      <c r="Q9" s="59"/>
      <c r="R9" s="17" t="s">
        <v>36</v>
      </c>
      <c r="S9" s="57">
        <v>1</v>
      </c>
      <c r="T9" s="17"/>
      <c r="U9" s="17"/>
      <c r="V9" s="58"/>
    </row>
    <row r="10" ht="24" spans="1:22">
      <c r="A10" s="17">
        <f t="shared" si="1"/>
        <v>203</v>
      </c>
      <c r="B10" s="18" t="s">
        <v>50</v>
      </c>
      <c r="C10" s="19">
        <f t="shared" si="0"/>
        <v>1</v>
      </c>
      <c r="D10" s="20" t="s">
        <v>50</v>
      </c>
      <c r="E10" s="21" t="s">
        <v>28</v>
      </c>
      <c r="F10" s="21" t="s">
        <v>30</v>
      </c>
      <c r="G10" s="17" t="s">
        <v>53</v>
      </c>
      <c r="H10" s="17" t="s">
        <v>30</v>
      </c>
      <c r="I10" s="49">
        <v>1</v>
      </c>
      <c r="J10" s="49">
        <v>35</v>
      </c>
      <c r="K10" s="49" t="s">
        <v>31</v>
      </c>
      <c r="L10" s="49" t="s">
        <v>31</v>
      </c>
      <c r="M10" s="50" t="s">
        <v>31</v>
      </c>
      <c r="N10" s="51" t="s">
        <v>42</v>
      </c>
      <c r="O10" s="51" t="s">
        <v>43</v>
      </c>
      <c r="P10" s="51" t="s">
        <v>49</v>
      </c>
      <c r="Q10" s="59"/>
      <c r="R10" s="17" t="s">
        <v>36</v>
      </c>
      <c r="S10" s="57">
        <v>1</v>
      </c>
      <c r="T10" s="17"/>
      <c r="U10" s="17"/>
      <c r="V10" s="58"/>
    </row>
    <row r="11" ht="36" spans="1:22">
      <c r="A11" s="17">
        <f t="shared" si="1"/>
        <v>203</v>
      </c>
      <c r="B11" s="18" t="s">
        <v>50</v>
      </c>
      <c r="C11" s="19">
        <f t="shared" si="0"/>
        <v>1</v>
      </c>
      <c r="D11" s="20" t="s">
        <v>50</v>
      </c>
      <c r="E11" s="21" t="s">
        <v>28</v>
      </c>
      <c r="F11" s="21" t="s">
        <v>30</v>
      </c>
      <c r="G11" s="17" t="s">
        <v>54</v>
      </c>
      <c r="H11" s="17" t="s">
        <v>30</v>
      </c>
      <c r="I11" s="49">
        <v>1</v>
      </c>
      <c r="J11" s="49">
        <v>35</v>
      </c>
      <c r="K11" s="50" t="s">
        <v>31</v>
      </c>
      <c r="L11" s="49" t="s">
        <v>31</v>
      </c>
      <c r="M11" s="50" t="s">
        <v>31</v>
      </c>
      <c r="N11" s="51" t="s">
        <v>42</v>
      </c>
      <c r="O11" s="51" t="s">
        <v>43</v>
      </c>
      <c r="P11" s="51" t="s">
        <v>55</v>
      </c>
      <c r="Q11" s="59"/>
      <c r="R11" s="17" t="s">
        <v>36</v>
      </c>
      <c r="S11" s="57">
        <v>1</v>
      </c>
      <c r="T11" s="17"/>
      <c r="U11" s="17"/>
      <c r="V11" s="58"/>
    </row>
    <row r="12" ht="48" spans="1:22">
      <c r="A12" s="17">
        <f t="shared" si="1"/>
        <v>204</v>
      </c>
      <c r="B12" s="18" t="s">
        <v>66</v>
      </c>
      <c r="C12" s="19">
        <f t="shared" si="0"/>
        <v>1</v>
      </c>
      <c r="D12" s="22" t="s">
        <v>271</v>
      </c>
      <c r="E12" s="21" t="s">
        <v>28</v>
      </c>
      <c r="F12" s="21" t="s">
        <v>30</v>
      </c>
      <c r="G12" s="17" t="s">
        <v>272</v>
      </c>
      <c r="H12" s="17" t="s">
        <v>30</v>
      </c>
      <c r="I12" s="49">
        <v>1</v>
      </c>
      <c r="J12" s="49">
        <v>35</v>
      </c>
      <c r="K12" s="49" t="s">
        <v>41</v>
      </c>
      <c r="L12" s="49" t="s">
        <v>31</v>
      </c>
      <c r="M12" s="49" t="s">
        <v>31</v>
      </c>
      <c r="N12" s="51" t="s">
        <v>42</v>
      </c>
      <c r="O12" s="51" t="s">
        <v>43</v>
      </c>
      <c r="P12" s="52" t="s">
        <v>60</v>
      </c>
      <c r="Q12" s="56"/>
      <c r="R12" s="17" t="s">
        <v>36</v>
      </c>
      <c r="S12" s="57">
        <v>1</v>
      </c>
      <c r="T12" s="17"/>
      <c r="U12" s="17"/>
      <c r="V12" s="58"/>
    </row>
    <row r="13" ht="48" spans="1:22">
      <c r="A13" s="17">
        <f t="shared" si="1"/>
        <v>204</v>
      </c>
      <c r="B13" s="18" t="s">
        <v>66</v>
      </c>
      <c r="C13" s="19">
        <f t="shared" si="0"/>
        <v>1</v>
      </c>
      <c r="D13" s="22" t="s">
        <v>271</v>
      </c>
      <c r="E13" s="21" t="s">
        <v>28</v>
      </c>
      <c r="F13" s="21" t="s">
        <v>30</v>
      </c>
      <c r="G13" s="17" t="s">
        <v>272</v>
      </c>
      <c r="H13" s="17" t="s">
        <v>30</v>
      </c>
      <c r="I13" s="49">
        <v>1</v>
      </c>
      <c r="J13" s="49">
        <v>35</v>
      </c>
      <c r="K13" s="49" t="s">
        <v>45</v>
      </c>
      <c r="L13" s="49" t="s">
        <v>31</v>
      </c>
      <c r="M13" s="49" t="s">
        <v>31</v>
      </c>
      <c r="N13" s="51" t="s">
        <v>42</v>
      </c>
      <c r="O13" s="51" t="s">
        <v>43</v>
      </c>
      <c r="P13" s="52" t="s">
        <v>60</v>
      </c>
      <c r="Q13" s="56"/>
      <c r="R13" s="17" t="s">
        <v>36</v>
      </c>
      <c r="S13" s="57">
        <v>1</v>
      </c>
      <c r="T13" s="17"/>
      <c r="U13" s="17"/>
      <c r="V13" s="58"/>
    </row>
    <row r="14" ht="48" spans="1:22">
      <c r="A14" s="17">
        <f t="shared" si="1"/>
        <v>204</v>
      </c>
      <c r="B14" s="18" t="s">
        <v>66</v>
      </c>
      <c r="C14" s="19">
        <f t="shared" si="0"/>
        <v>2</v>
      </c>
      <c r="D14" s="22" t="s">
        <v>67</v>
      </c>
      <c r="E14" s="21" t="s">
        <v>28</v>
      </c>
      <c r="F14" s="21" t="s">
        <v>30</v>
      </c>
      <c r="G14" s="17" t="s">
        <v>68</v>
      </c>
      <c r="H14" s="17" t="s">
        <v>30</v>
      </c>
      <c r="I14" s="49">
        <v>1</v>
      </c>
      <c r="J14" s="49">
        <v>35</v>
      </c>
      <c r="K14" s="49" t="s">
        <v>31</v>
      </c>
      <c r="L14" s="49" t="s">
        <v>31</v>
      </c>
      <c r="M14" s="49" t="s">
        <v>31</v>
      </c>
      <c r="N14" s="51" t="s">
        <v>42</v>
      </c>
      <c r="O14" s="51" t="s">
        <v>43</v>
      </c>
      <c r="P14" s="52" t="s">
        <v>44</v>
      </c>
      <c r="Q14" s="56"/>
      <c r="R14" s="17" t="s">
        <v>36</v>
      </c>
      <c r="S14" s="57">
        <v>1</v>
      </c>
      <c r="T14" s="17"/>
      <c r="U14" s="17"/>
      <c r="V14" s="58"/>
    </row>
    <row r="15" ht="48" spans="1:22">
      <c r="A15" s="17">
        <f t="shared" si="1"/>
        <v>204</v>
      </c>
      <c r="B15" s="18" t="s">
        <v>66</v>
      </c>
      <c r="C15" s="19">
        <f t="shared" si="0"/>
        <v>2</v>
      </c>
      <c r="D15" s="22" t="s">
        <v>67</v>
      </c>
      <c r="E15" s="21" t="s">
        <v>28</v>
      </c>
      <c r="F15" s="21" t="s">
        <v>30</v>
      </c>
      <c r="G15" s="17" t="s">
        <v>69</v>
      </c>
      <c r="H15" s="17" t="s">
        <v>30</v>
      </c>
      <c r="I15" s="49">
        <v>1</v>
      </c>
      <c r="J15" s="49">
        <v>35</v>
      </c>
      <c r="K15" s="49" t="s">
        <v>31</v>
      </c>
      <c r="L15" s="49" t="s">
        <v>31</v>
      </c>
      <c r="M15" s="49" t="s">
        <v>31</v>
      </c>
      <c r="N15" s="51" t="s">
        <v>42</v>
      </c>
      <c r="O15" s="51" t="s">
        <v>43</v>
      </c>
      <c r="P15" s="52" t="s">
        <v>70</v>
      </c>
      <c r="Q15" s="56"/>
      <c r="R15" s="17" t="s">
        <v>36</v>
      </c>
      <c r="S15" s="57">
        <v>1</v>
      </c>
      <c r="T15" s="17"/>
      <c r="U15" s="17"/>
      <c r="V15" s="58"/>
    </row>
    <row r="16" ht="48" spans="1:22">
      <c r="A16" s="17">
        <f t="shared" si="1"/>
        <v>205</v>
      </c>
      <c r="B16" s="18" t="s">
        <v>273</v>
      </c>
      <c r="C16" s="19">
        <f t="shared" si="0"/>
        <v>1</v>
      </c>
      <c r="D16" s="22" t="s">
        <v>274</v>
      </c>
      <c r="E16" s="21" t="s">
        <v>28</v>
      </c>
      <c r="F16" s="21" t="s">
        <v>30</v>
      </c>
      <c r="G16" s="17" t="s">
        <v>275</v>
      </c>
      <c r="H16" s="17" t="s">
        <v>30</v>
      </c>
      <c r="I16" s="49">
        <v>1</v>
      </c>
      <c r="J16" s="49">
        <v>35</v>
      </c>
      <c r="K16" s="49" t="s">
        <v>41</v>
      </c>
      <c r="L16" s="49" t="s">
        <v>31</v>
      </c>
      <c r="M16" s="49" t="s">
        <v>31</v>
      </c>
      <c r="N16" s="51" t="s">
        <v>42</v>
      </c>
      <c r="O16" s="51" t="s">
        <v>43</v>
      </c>
      <c r="P16" s="51" t="s">
        <v>60</v>
      </c>
      <c r="Q16" s="56"/>
      <c r="R16" s="17" t="s">
        <v>36</v>
      </c>
      <c r="S16" s="57">
        <v>1</v>
      </c>
      <c r="T16" s="17"/>
      <c r="U16" s="17"/>
      <c r="V16" s="58"/>
    </row>
    <row r="17" ht="48" spans="1:22">
      <c r="A17" s="17">
        <f t="shared" si="1"/>
        <v>205</v>
      </c>
      <c r="B17" s="18" t="s">
        <v>273</v>
      </c>
      <c r="C17" s="19">
        <f t="shared" si="0"/>
        <v>1</v>
      </c>
      <c r="D17" s="22" t="s">
        <v>274</v>
      </c>
      <c r="E17" s="21" t="s">
        <v>28</v>
      </c>
      <c r="F17" s="21" t="s">
        <v>30</v>
      </c>
      <c r="G17" s="17" t="s">
        <v>275</v>
      </c>
      <c r="H17" s="17" t="s">
        <v>30</v>
      </c>
      <c r="I17" s="49">
        <v>1</v>
      </c>
      <c r="J17" s="49">
        <v>35</v>
      </c>
      <c r="K17" s="49" t="s">
        <v>45</v>
      </c>
      <c r="L17" s="49" t="s">
        <v>31</v>
      </c>
      <c r="M17" s="49" t="s">
        <v>31</v>
      </c>
      <c r="N17" s="51" t="s">
        <v>42</v>
      </c>
      <c r="O17" s="51" t="s">
        <v>43</v>
      </c>
      <c r="P17" s="51" t="s">
        <v>60</v>
      </c>
      <c r="Q17" s="56"/>
      <c r="R17" s="17" t="s">
        <v>36</v>
      </c>
      <c r="S17" s="57">
        <v>1</v>
      </c>
      <c r="T17" s="17"/>
      <c r="U17" s="17"/>
      <c r="V17" s="58"/>
    </row>
    <row r="18" ht="48" spans="1:22">
      <c r="A18" s="17">
        <f t="shared" si="1"/>
        <v>206</v>
      </c>
      <c r="B18" s="17" t="s">
        <v>276</v>
      </c>
      <c r="C18" s="19">
        <f t="shared" si="0"/>
        <v>1</v>
      </c>
      <c r="D18" s="22" t="s">
        <v>277</v>
      </c>
      <c r="E18" s="21" t="s">
        <v>28</v>
      </c>
      <c r="F18" s="21" t="s">
        <v>30</v>
      </c>
      <c r="G18" s="17" t="s">
        <v>278</v>
      </c>
      <c r="H18" s="17" t="s">
        <v>30</v>
      </c>
      <c r="I18" s="49">
        <v>1</v>
      </c>
      <c r="J18" s="49">
        <v>35</v>
      </c>
      <c r="K18" s="49" t="s">
        <v>41</v>
      </c>
      <c r="L18" s="49" t="s">
        <v>31</v>
      </c>
      <c r="M18" s="49" t="s">
        <v>31</v>
      </c>
      <c r="N18" s="51" t="s">
        <v>42</v>
      </c>
      <c r="O18" s="51" t="s">
        <v>43</v>
      </c>
      <c r="P18" s="52" t="s">
        <v>60</v>
      </c>
      <c r="Q18" s="56"/>
      <c r="R18" s="17" t="s">
        <v>36</v>
      </c>
      <c r="S18" s="57">
        <v>1</v>
      </c>
      <c r="T18" s="17"/>
      <c r="U18" s="17"/>
      <c r="V18" s="58"/>
    </row>
    <row r="19" ht="48" spans="1:22">
      <c r="A19" s="17">
        <f t="shared" si="1"/>
        <v>206</v>
      </c>
      <c r="B19" s="17" t="s">
        <v>276</v>
      </c>
      <c r="C19" s="19">
        <f t="shared" si="0"/>
        <v>1</v>
      </c>
      <c r="D19" s="22" t="s">
        <v>277</v>
      </c>
      <c r="E19" s="21" t="s">
        <v>28</v>
      </c>
      <c r="F19" s="21" t="s">
        <v>30</v>
      </c>
      <c r="G19" s="17" t="s">
        <v>278</v>
      </c>
      <c r="H19" s="17" t="s">
        <v>30</v>
      </c>
      <c r="I19" s="49">
        <v>1</v>
      </c>
      <c r="J19" s="49">
        <v>35</v>
      </c>
      <c r="K19" s="49" t="s">
        <v>45</v>
      </c>
      <c r="L19" s="49" t="s">
        <v>31</v>
      </c>
      <c r="M19" s="49" t="s">
        <v>31</v>
      </c>
      <c r="N19" s="51" t="s">
        <v>42</v>
      </c>
      <c r="O19" s="51" t="s">
        <v>43</v>
      </c>
      <c r="P19" s="52" t="s">
        <v>60</v>
      </c>
      <c r="Q19" s="56"/>
      <c r="R19" s="17" t="s">
        <v>36</v>
      </c>
      <c r="S19" s="57">
        <v>1</v>
      </c>
      <c r="T19" s="17"/>
      <c r="U19" s="17"/>
      <c r="V19" s="58"/>
    </row>
    <row r="20" ht="48" spans="1:22">
      <c r="A20" s="17">
        <f t="shared" si="1"/>
        <v>207</v>
      </c>
      <c r="B20" s="23" t="s">
        <v>71</v>
      </c>
      <c r="C20" s="19">
        <f t="shared" si="0"/>
        <v>1</v>
      </c>
      <c r="D20" s="24" t="s">
        <v>279</v>
      </c>
      <c r="E20" s="21" t="s">
        <v>28</v>
      </c>
      <c r="F20" s="25" t="s">
        <v>30</v>
      </c>
      <c r="G20" s="17" t="s">
        <v>280</v>
      </c>
      <c r="H20" s="17" t="s">
        <v>30</v>
      </c>
      <c r="I20" s="50">
        <v>1</v>
      </c>
      <c r="J20" s="50">
        <v>35</v>
      </c>
      <c r="K20" s="50" t="s">
        <v>31</v>
      </c>
      <c r="L20" s="50" t="s">
        <v>31</v>
      </c>
      <c r="M20" s="50" t="s">
        <v>31</v>
      </c>
      <c r="N20" s="52" t="s">
        <v>42</v>
      </c>
      <c r="O20" s="52" t="s">
        <v>43</v>
      </c>
      <c r="P20" s="52" t="s">
        <v>60</v>
      </c>
      <c r="Q20" s="60"/>
      <c r="R20" s="17" t="s">
        <v>36</v>
      </c>
      <c r="S20" s="57">
        <v>1</v>
      </c>
      <c r="T20" s="17"/>
      <c r="U20" s="17"/>
      <c r="V20" s="58"/>
    </row>
    <row r="21" ht="48" spans="1:22">
      <c r="A21" s="17">
        <f t="shared" si="1"/>
        <v>207</v>
      </c>
      <c r="B21" s="23" t="s">
        <v>71</v>
      </c>
      <c r="C21" s="19">
        <f t="shared" si="0"/>
        <v>2</v>
      </c>
      <c r="D21" s="24" t="s">
        <v>72</v>
      </c>
      <c r="E21" s="21" t="s">
        <v>28</v>
      </c>
      <c r="F21" s="25" t="s">
        <v>30</v>
      </c>
      <c r="G21" s="17" t="s">
        <v>73</v>
      </c>
      <c r="H21" s="17" t="s">
        <v>30</v>
      </c>
      <c r="I21" s="50">
        <v>1</v>
      </c>
      <c r="J21" s="50">
        <v>35</v>
      </c>
      <c r="K21" s="50" t="s">
        <v>31</v>
      </c>
      <c r="L21" s="50" t="s">
        <v>31</v>
      </c>
      <c r="M21" s="50" t="s">
        <v>31</v>
      </c>
      <c r="N21" s="52" t="s">
        <v>42</v>
      </c>
      <c r="O21" s="52" t="s">
        <v>43</v>
      </c>
      <c r="P21" s="52" t="s">
        <v>74</v>
      </c>
      <c r="Q21" s="60"/>
      <c r="R21" s="17" t="s">
        <v>36</v>
      </c>
      <c r="S21" s="57">
        <v>1</v>
      </c>
      <c r="T21" s="17"/>
      <c r="U21" s="17"/>
      <c r="V21" s="58"/>
    </row>
    <row r="22" ht="48" spans="1:22">
      <c r="A22" s="17">
        <f t="shared" si="1"/>
        <v>208</v>
      </c>
      <c r="B22" s="18" t="s">
        <v>281</v>
      </c>
      <c r="C22" s="19">
        <f t="shared" si="0"/>
        <v>1</v>
      </c>
      <c r="D22" s="22" t="s">
        <v>282</v>
      </c>
      <c r="E22" s="21" t="s">
        <v>28</v>
      </c>
      <c r="F22" s="21" t="s">
        <v>30</v>
      </c>
      <c r="G22" s="17" t="s">
        <v>92</v>
      </c>
      <c r="H22" s="17" t="s">
        <v>30</v>
      </c>
      <c r="I22" s="49">
        <v>1</v>
      </c>
      <c r="J22" s="49">
        <v>35</v>
      </c>
      <c r="K22" s="49" t="s">
        <v>41</v>
      </c>
      <c r="L22" s="49" t="s">
        <v>31</v>
      </c>
      <c r="M22" s="49" t="s">
        <v>31</v>
      </c>
      <c r="N22" s="51" t="s">
        <v>42</v>
      </c>
      <c r="O22" s="51" t="s">
        <v>43</v>
      </c>
      <c r="P22" s="51" t="s">
        <v>60</v>
      </c>
      <c r="Q22" s="56"/>
      <c r="R22" s="17" t="s">
        <v>36</v>
      </c>
      <c r="S22" s="57">
        <v>1</v>
      </c>
      <c r="T22" s="17"/>
      <c r="U22" s="17"/>
      <c r="V22" s="58"/>
    </row>
    <row r="23" ht="48" spans="1:22">
      <c r="A23" s="17">
        <f t="shared" si="1"/>
        <v>208</v>
      </c>
      <c r="B23" s="18" t="s">
        <v>281</v>
      </c>
      <c r="C23" s="19">
        <f t="shared" si="0"/>
        <v>1</v>
      </c>
      <c r="D23" s="22" t="s">
        <v>282</v>
      </c>
      <c r="E23" s="21" t="s">
        <v>28</v>
      </c>
      <c r="F23" s="21" t="s">
        <v>30</v>
      </c>
      <c r="G23" s="17" t="s">
        <v>92</v>
      </c>
      <c r="H23" s="17" t="s">
        <v>30</v>
      </c>
      <c r="I23" s="49">
        <v>1</v>
      </c>
      <c r="J23" s="49">
        <v>35</v>
      </c>
      <c r="K23" s="49" t="s">
        <v>45</v>
      </c>
      <c r="L23" s="49" t="s">
        <v>31</v>
      </c>
      <c r="M23" s="49" t="s">
        <v>31</v>
      </c>
      <c r="N23" s="51" t="s">
        <v>42</v>
      </c>
      <c r="O23" s="51" t="s">
        <v>43</v>
      </c>
      <c r="P23" s="51" t="s">
        <v>60</v>
      </c>
      <c r="Q23" s="56"/>
      <c r="R23" s="17" t="s">
        <v>36</v>
      </c>
      <c r="S23" s="57">
        <v>1</v>
      </c>
      <c r="T23" s="17"/>
      <c r="U23" s="17"/>
      <c r="V23" s="58"/>
    </row>
    <row r="24" ht="48" spans="1:22">
      <c r="A24" s="17">
        <f t="shared" si="1"/>
        <v>209</v>
      </c>
      <c r="B24" s="23" t="s">
        <v>75</v>
      </c>
      <c r="C24" s="19">
        <f t="shared" si="0"/>
        <v>1</v>
      </c>
      <c r="D24" s="24" t="s">
        <v>76</v>
      </c>
      <c r="E24" s="21" t="s">
        <v>28</v>
      </c>
      <c r="F24" s="25" t="s">
        <v>30</v>
      </c>
      <c r="G24" s="17" t="s">
        <v>77</v>
      </c>
      <c r="H24" s="17" t="s">
        <v>30</v>
      </c>
      <c r="I24" s="50">
        <v>1</v>
      </c>
      <c r="J24" s="50">
        <v>35</v>
      </c>
      <c r="K24" s="50" t="s">
        <v>31</v>
      </c>
      <c r="L24" s="50" t="s">
        <v>31</v>
      </c>
      <c r="M24" s="50" t="s">
        <v>31</v>
      </c>
      <c r="N24" s="52" t="s">
        <v>42</v>
      </c>
      <c r="O24" s="52" t="s">
        <v>43</v>
      </c>
      <c r="P24" s="52" t="s">
        <v>64</v>
      </c>
      <c r="Q24" s="60"/>
      <c r="R24" s="17" t="s">
        <v>36</v>
      </c>
      <c r="S24" s="57">
        <v>1</v>
      </c>
      <c r="T24" s="17"/>
      <c r="U24" s="17"/>
      <c r="V24" s="58"/>
    </row>
    <row r="25" ht="48" spans="1:22">
      <c r="A25" s="17">
        <f t="shared" si="1"/>
        <v>209</v>
      </c>
      <c r="B25" s="23" t="s">
        <v>75</v>
      </c>
      <c r="C25" s="19">
        <f t="shared" si="0"/>
        <v>2</v>
      </c>
      <c r="D25" s="24" t="s">
        <v>283</v>
      </c>
      <c r="E25" s="21" t="s">
        <v>28</v>
      </c>
      <c r="F25" s="25" t="s">
        <v>30</v>
      </c>
      <c r="G25" s="17" t="s">
        <v>92</v>
      </c>
      <c r="H25" s="17" t="s">
        <v>30</v>
      </c>
      <c r="I25" s="50">
        <v>1</v>
      </c>
      <c r="J25" s="50">
        <v>35</v>
      </c>
      <c r="K25" s="50" t="s">
        <v>31</v>
      </c>
      <c r="L25" s="50" t="s">
        <v>31</v>
      </c>
      <c r="M25" s="50" t="s">
        <v>31</v>
      </c>
      <c r="N25" s="52" t="s">
        <v>42</v>
      </c>
      <c r="O25" s="52" t="s">
        <v>43</v>
      </c>
      <c r="P25" s="52" t="s">
        <v>60</v>
      </c>
      <c r="Q25" s="60"/>
      <c r="R25" s="17" t="s">
        <v>36</v>
      </c>
      <c r="S25" s="57">
        <v>1</v>
      </c>
      <c r="T25" s="17"/>
      <c r="U25" s="17"/>
      <c r="V25" s="58"/>
    </row>
    <row r="26" ht="48" spans="1:22">
      <c r="A26" s="17">
        <f t="shared" si="1"/>
        <v>210</v>
      </c>
      <c r="B26" s="26" t="s">
        <v>78</v>
      </c>
      <c r="C26" s="19">
        <f t="shared" si="0"/>
        <v>1</v>
      </c>
      <c r="D26" s="24" t="s">
        <v>79</v>
      </c>
      <c r="E26" s="21" t="s">
        <v>28</v>
      </c>
      <c r="F26" s="21" t="s">
        <v>30</v>
      </c>
      <c r="G26" s="17" t="s">
        <v>80</v>
      </c>
      <c r="H26" s="17" t="s">
        <v>30</v>
      </c>
      <c r="I26" s="49">
        <v>1</v>
      </c>
      <c r="J26" s="49">
        <v>35</v>
      </c>
      <c r="K26" s="49" t="s">
        <v>31</v>
      </c>
      <c r="L26" s="49" t="s">
        <v>31</v>
      </c>
      <c r="M26" s="49" t="s">
        <v>31</v>
      </c>
      <c r="N26" s="51" t="s">
        <v>42</v>
      </c>
      <c r="O26" s="51" t="s">
        <v>43</v>
      </c>
      <c r="P26" s="51" t="s">
        <v>74</v>
      </c>
      <c r="Q26" s="56"/>
      <c r="R26" s="17" t="s">
        <v>36</v>
      </c>
      <c r="S26" s="57">
        <v>1</v>
      </c>
      <c r="T26" s="17"/>
      <c r="U26" s="17"/>
      <c r="V26" s="58"/>
    </row>
    <row r="27" ht="48" spans="1:22">
      <c r="A27" s="17">
        <f t="shared" si="1"/>
        <v>210</v>
      </c>
      <c r="B27" s="26" t="s">
        <v>78</v>
      </c>
      <c r="C27" s="19">
        <f t="shared" si="0"/>
        <v>2</v>
      </c>
      <c r="D27" s="24" t="s">
        <v>81</v>
      </c>
      <c r="E27" s="21" t="s">
        <v>28</v>
      </c>
      <c r="F27" s="21" t="s">
        <v>30</v>
      </c>
      <c r="G27" s="17" t="s">
        <v>284</v>
      </c>
      <c r="H27" s="17" t="s">
        <v>30</v>
      </c>
      <c r="I27" s="49">
        <v>1</v>
      </c>
      <c r="J27" s="49">
        <v>35</v>
      </c>
      <c r="K27" s="49" t="s">
        <v>31</v>
      </c>
      <c r="L27" s="49" t="s">
        <v>31</v>
      </c>
      <c r="M27" s="49" t="s">
        <v>31</v>
      </c>
      <c r="N27" s="51" t="s">
        <v>42</v>
      </c>
      <c r="O27" s="51" t="s">
        <v>43</v>
      </c>
      <c r="P27" s="51" t="s">
        <v>64</v>
      </c>
      <c r="Q27" s="56"/>
      <c r="R27" s="17" t="s">
        <v>36</v>
      </c>
      <c r="S27" s="57">
        <v>1</v>
      </c>
      <c r="T27" s="17"/>
      <c r="U27" s="17"/>
      <c r="V27" s="58"/>
    </row>
    <row r="28" ht="48" spans="1:22">
      <c r="A28" s="17">
        <f t="shared" si="1"/>
        <v>210</v>
      </c>
      <c r="B28" s="26" t="s">
        <v>78</v>
      </c>
      <c r="C28" s="19">
        <f t="shared" si="0"/>
        <v>2</v>
      </c>
      <c r="D28" s="24" t="s">
        <v>81</v>
      </c>
      <c r="E28" s="21" t="s">
        <v>28</v>
      </c>
      <c r="F28" s="21" t="s">
        <v>30</v>
      </c>
      <c r="G28" s="17" t="s">
        <v>82</v>
      </c>
      <c r="H28" s="17" t="s">
        <v>30</v>
      </c>
      <c r="I28" s="49">
        <v>1</v>
      </c>
      <c r="J28" s="49">
        <v>35</v>
      </c>
      <c r="K28" s="49" t="s">
        <v>31</v>
      </c>
      <c r="L28" s="49" t="s">
        <v>31</v>
      </c>
      <c r="M28" s="49" t="s">
        <v>31</v>
      </c>
      <c r="N28" s="51" t="s">
        <v>42</v>
      </c>
      <c r="O28" s="51" t="s">
        <v>43</v>
      </c>
      <c r="P28" s="51" t="s">
        <v>31</v>
      </c>
      <c r="Q28" s="56"/>
      <c r="R28" s="17" t="s">
        <v>36</v>
      </c>
      <c r="S28" s="57">
        <v>1</v>
      </c>
      <c r="T28" s="17"/>
      <c r="U28" s="17"/>
      <c r="V28" s="58"/>
    </row>
    <row r="29" ht="48" spans="1:22">
      <c r="A29" s="17">
        <f t="shared" si="1"/>
        <v>211</v>
      </c>
      <c r="B29" s="18" t="s">
        <v>285</v>
      </c>
      <c r="C29" s="19">
        <f t="shared" si="0"/>
        <v>1</v>
      </c>
      <c r="D29" s="22" t="s">
        <v>286</v>
      </c>
      <c r="E29" s="21" t="s">
        <v>28</v>
      </c>
      <c r="F29" s="21" t="s">
        <v>30</v>
      </c>
      <c r="G29" s="17" t="s">
        <v>63</v>
      </c>
      <c r="H29" s="17" t="s">
        <v>30</v>
      </c>
      <c r="I29" s="49">
        <v>1</v>
      </c>
      <c r="J29" s="49">
        <v>35</v>
      </c>
      <c r="K29" s="49" t="s">
        <v>31</v>
      </c>
      <c r="L29" s="49" t="s">
        <v>31</v>
      </c>
      <c r="M29" s="49" t="s">
        <v>31</v>
      </c>
      <c r="N29" s="51" t="s">
        <v>42</v>
      </c>
      <c r="O29" s="51" t="s">
        <v>43</v>
      </c>
      <c r="P29" s="51" t="s">
        <v>60</v>
      </c>
      <c r="Q29" s="56"/>
      <c r="R29" s="17" t="s">
        <v>36</v>
      </c>
      <c r="S29" s="57">
        <v>1</v>
      </c>
      <c r="T29" s="17"/>
      <c r="U29" s="17"/>
      <c r="V29" s="58"/>
    </row>
    <row r="30" s="1" customFormat="1" ht="48" spans="1:22">
      <c r="A30" s="17">
        <f t="shared" si="1"/>
        <v>212</v>
      </c>
      <c r="B30" s="18" t="s">
        <v>83</v>
      </c>
      <c r="C30" s="19">
        <f t="shared" si="0"/>
        <v>1</v>
      </c>
      <c r="D30" s="22" t="s">
        <v>84</v>
      </c>
      <c r="E30" s="21" t="s">
        <v>28</v>
      </c>
      <c r="F30" s="21" t="s">
        <v>30</v>
      </c>
      <c r="G30" s="17" t="s">
        <v>85</v>
      </c>
      <c r="H30" s="17" t="s">
        <v>30</v>
      </c>
      <c r="I30" s="49">
        <v>1</v>
      </c>
      <c r="J30" s="49">
        <v>35</v>
      </c>
      <c r="K30" s="49" t="s">
        <v>31</v>
      </c>
      <c r="L30" s="49" t="s">
        <v>31</v>
      </c>
      <c r="M30" s="49" t="s">
        <v>31</v>
      </c>
      <c r="N30" s="51" t="s">
        <v>42</v>
      </c>
      <c r="O30" s="51" t="s">
        <v>43</v>
      </c>
      <c r="P30" s="51" t="s">
        <v>64</v>
      </c>
      <c r="Q30" s="56"/>
      <c r="R30" s="17" t="s">
        <v>36</v>
      </c>
      <c r="S30" s="57">
        <v>1</v>
      </c>
      <c r="T30" s="17"/>
      <c r="U30" s="17"/>
      <c r="V30" s="58"/>
    </row>
    <row r="31" s="1" customFormat="1" ht="48" spans="1:22">
      <c r="A31" s="17">
        <f t="shared" si="1"/>
        <v>212</v>
      </c>
      <c r="B31" s="18" t="s">
        <v>83</v>
      </c>
      <c r="C31" s="19">
        <f t="shared" si="0"/>
        <v>1</v>
      </c>
      <c r="D31" s="22" t="s">
        <v>84</v>
      </c>
      <c r="E31" s="21" t="s">
        <v>28</v>
      </c>
      <c r="F31" s="21" t="s">
        <v>30</v>
      </c>
      <c r="G31" s="17" t="s">
        <v>86</v>
      </c>
      <c r="H31" s="17" t="s">
        <v>30</v>
      </c>
      <c r="I31" s="49">
        <v>1</v>
      </c>
      <c r="J31" s="49">
        <v>35</v>
      </c>
      <c r="K31" s="49" t="s">
        <v>31</v>
      </c>
      <c r="L31" s="49" t="s">
        <v>31</v>
      </c>
      <c r="M31" s="49" t="s">
        <v>31</v>
      </c>
      <c r="N31" s="51" t="s">
        <v>42</v>
      </c>
      <c r="O31" s="51" t="s">
        <v>43</v>
      </c>
      <c r="P31" s="51" t="s">
        <v>87</v>
      </c>
      <c r="Q31" s="56"/>
      <c r="R31" s="17" t="s">
        <v>36</v>
      </c>
      <c r="S31" s="57">
        <v>1</v>
      </c>
      <c r="T31" s="17"/>
      <c r="U31" s="17"/>
      <c r="V31" s="58"/>
    </row>
    <row r="32" s="1" customFormat="1" ht="48" spans="1:22">
      <c r="A32" s="17">
        <f t="shared" si="1"/>
        <v>213</v>
      </c>
      <c r="B32" s="18" t="s">
        <v>88</v>
      </c>
      <c r="C32" s="19">
        <f t="shared" si="0"/>
        <v>1</v>
      </c>
      <c r="D32" s="22" t="s">
        <v>89</v>
      </c>
      <c r="E32" s="21" t="s">
        <v>28</v>
      </c>
      <c r="F32" s="21" t="s">
        <v>30</v>
      </c>
      <c r="G32" s="17" t="s">
        <v>90</v>
      </c>
      <c r="H32" s="17" t="s">
        <v>30</v>
      </c>
      <c r="I32" s="49">
        <v>1</v>
      </c>
      <c r="J32" s="49">
        <v>35</v>
      </c>
      <c r="K32" s="49" t="s">
        <v>31</v>
      </c>
      <c r="L32" s="49" t="s">
        <v>31</v>
      </c>
      <c r="M32" s="49" t="s">
        <v>31</v>
      </c>
      <c r="N32" s="51" t="s">
        <v>42</v>
      </c>
      <c r="O32" s="51" t="s">
        <v>43</v>
      </c>
      <c r="P32" s="51" t="s">
        <v>87</v>
      </c>
      <c r="Q32" s="56"/>
      <c r="R32" s="17" t="s">
        <v>36</v>
      </c>
      <c r="S32" s="57">
        <v>1</v>
      </c>
      <c r="T32" s="17"/>
      <c r="U32" s="17"/>
      <c r="V32" s="58"/>
    </row>
    <row r="33" s="1" customFormat="1" ht="75" customHeight="1" spans="1:22">
      <c r="A33" s="17">
        <f t="shared" si="1"/>
        <v>213</v>
      </c>
      <c r="B33" s="18" t="s">
        <v>88</v>
      </c>
      <c r="C33" s="19">
        <f t="shared" si="0"/>
        <v>2</v>
      </c>
      <c r="D33" s="22" t="s">
        <v>91</v>
      </c>
      <c r="E33" s="21" t="s">
        <v>28</v>
      </c>
      <c r="F33" s="21" t="s">
        <v>30</v>
      </c>
      <c r="G33" s="17" t="s">
        <v>92</v>
      </c>
      <c r="H33" s="17" t="s">
        <v>30</v>
      </c>
      <c r="I33" s="49">
        <v>1</v>
      </c>
      <c r="J33" s="49">
        <v>35</v>
      </c>
      <c r="K33" s="49" t="s">
        <v>31</v>
      </c>
      <c r="L33" s="49" t="s">
        <v>31</v>
      </c>
      <c r="M33" s="49" t="s">
        <v>31</v>
      </c>
      <c r="N33" s="51" t="s">
        <v>42</v>
      </c>
      <c r="O33" s="51" t="s">
        <v>43</v>
      </c>
      <c r="P33" s="51" t="s">
        <v>93</v>
      </c>
      <c r="Q33" s="56"/>
      <c r="R33" s="17" t="s">
        <v>36</v>
      </c>
      <c r="S33" s="57">
        <v>1</v>
      </c>
      <c r="T33" s="17"/>
      <c r="U33" s="17"/>
      <c r="V33" s="58"/>
    </row>
    <row r="34" s="1" customFormat="1" ht="78" customHeight="1" spans="1:22">
      <c r="A34" s="17">
        <f t="shared" si="1"/>
        <v>214</v>
      </c>
      <c r="B34" s="18" t="s">
        <v>94</v>
      </c>
      <c r="C34" s="19">
        <f t="shared" si="0"/>
        <v>1</v>
      </c>
      <c r="D34" s="22" t="s">
        <v>95</v>
      </c>
      <c r="E34" s="21" t="s">
        <v>28</v>
      </c>
      <c r="F34" s="21" t="s">
        <v>30</v>
      </c>
      <c r="G34" s="17" t="s">
        <v>68</v>
      </c>
      <c r="H34" s="17" t="s">
        <v>30</v>
      </c>
      <c r="I34" s="49">
        <v>1</v>
      </c>
      <c r="J34" s="49">
        <v>35</v>
      </c>
      <c r="K34" s="49" t="s">
        <v>31</v>
      </c>
      <c r="L34" s="49" t="s">
        <v>31</v>
      </c>
      <c r="M34" s="49" t="s">
        <v>31</v>
      </c>
      <c r="N34" s="51" t="s">
        <v>42</v>
      </c>
      <c r="O34" s="51" t="s">
        <v>43</v>
      </c>
      <c r="P34" s="51" t="s">
        <v>96</v>
      </c>
      <c r="Q34" s="56"/>
      <c r="R34" s="17" t="s">
        <v>36</v>
      </c>
      <c r="S34" s="57">
        <v>1</v>
      </c>
      <c r="T34" s="17"/>
      <c r="U34" s="17"/>
      <c r="V34" s="58"/>
    </row>
    <row r="35" s="1" customFormat="1" ht="48" spans="1:22">
      <c r="A35" s="17">
        <f t="shared" si="1"/>
        <v>214</v>
      </c>
      <c r="B35" s="18" t="s">
        <v>94</v>
      </c>
      <c r="C35" s="19">
        <f t="shared" si="0"/>
        <v>2</v>
      </c>
      <c r="D35" s="22" t="s">
        <v>287</v>
      </c>
      <c r="E35" s="21" t="s">
        <v>28</v>
      </c>
      <c r="F35" s="21" t="s">
        <v>30</v>
      </c>
      <c r="G35" s="17" t="s">
        <v>63</v>
      </c>
      <c r="H35" s="17" t="s">
        <v>30</v>
      </c>
      <c r="I35" s="49">
        <v>1</v>
      </c>
      <c r="J35" s="49">
        <v>35</v>
      </c>
      <c r="K35" s="49" t="s">
        <v>31</v>
      </c>
      <c r="L35" s="49" t="s">
        <v>31</v>
      </c>
      <c r="M35" s="49" t="s">
        <v>31</v>
      </c>
      <c r="N35" s="51" t="s">
        <v>42</v>
      </c>
      <c r="O35" s="51" t="s">
        <v>43</v>
      </c>
      <c r="P35" s="51" t="s">
        <v>64</v>
      </c>
      <c r="Q35" s="56"/>
      <c r="R35" s="17" t="s">
        <v>36</v>
      </c>
      <c r="S35" s="57">
        <v>1</v>
      </c>
      <c r="T35" s="17"/>
      <c r="U35" s="17"/>
      <c r="V35" s="58"/>
    </row>
    <row r="36" s="1" customFormat="1" ht="36" spans="1:22">
      <c r="A36" s="17">
        <f t="shared" si="1"/>
        <v>215</v>
      </c>
      <c r="B36" s="17" t="s">
        <v>97</v>
      </c>
      <c r="C36" s="19">
        <f t="shared" si="0"/>
        <v>1</v>
      </c>
      <c r="D36" s="23" t="s">
        <v>98</v>
      </c>
      <c r="E36" s="17" t="s">
        <v>28</v>
      </c>
      <c r="F36" s="17">
        <f>COUNTIFS(D$2:D36,D36,A$2:A36,A36)</f>
        <v>1</v>
      </c>
      <c r="G36" s="17" t="s">
        <v>99</v>
      </c>
      <c r="H36" s="17" t="s">
        <v>40</v>
      </c>
      <c r="I36" s="17">
        <v>1</v>
      </c>
      <c r="J36" s="17">
        <v>30</v>
      </c>
      <c r="K36" s="17" t="s">
        <v>41</v>
      </c>
      <c r="L36" s="17" t="s">
        <v>31</v>
      </c>
      <c r="M36" s="17" t="s">
        <v>31</v>
      </c>
      <c r="N36" s="17" t="s">
        <v>42</v>
      </c>
      <c r="O36" s="17" t="s">
        <v>43</v>
      </c>
      <c r="P36" s="17" t="s">
        <v>100</v>
      </c>
      <c r="Q36" s="17" t="s">
        <v>35</v>
      </c>
      <c r="R36" s="17" t="s">
        <v>36</v>
      </c>
      <c r="S36" s="57">
        <v>1</v>
      </c>
      <c r="T36" s="17"/>
      <c r="U36" s="17"/>
      <c r="V36" s="17"/>
    </row>
    <row r="37" s="1" customFormat="1" ht="36" spans="1:22">
      <c r="A37" s="17">
        <f t="shared" si="1"/>
        <v>215</v>
      </c>
      <c r="B37" s="17" t="s">
        <v>97</v>
      </c>
      <c r="C37" s="19">
        <f t="shared" si="0"/>
        <v>1</v>
      </c>
      <c r="D37" s="23" t="s">
        <v>98</v>
      </c>
      <c r="E37" s="17" t="s">
        <v>28</v>
      </c>
      <c r="F37" s="17">
        <f>COUNTIFS(D$2:D37,D37,A$2:A37,A37)</f>
        <v>2</v>
      </c>
      <c r="G37" s="17" t="s">
        <v>99</v>
      </c>
      <c r="H37" s="17" t="s">
        <v>40</v>
      </c>
      <c r="I37" s="17">
        <v>1</v>
      </c>
      <c r="J37" s="17">
        <v>30</v>
      </c>
      <c r="K37" s="17" t="s">
        <v>45</v>
      </c>
      <c r="L37" s="17" t="s">
        <v>31</v>
      </c>
      <c r="M37" s="17" t="s">
        <v>31</v>
      </c>
      <c r="N37" s="17" t="s">
        <v>42</v>
      </c>
      <c r="O37" s="17" t="s">
        <v>43</v>
      </c>
      <c r="P37" s="17" t="s">
        <v>100</v>
      </c>
      <c r="Q37" s="17" t="s">
        <v>35</v>
      </c>
      <c r="R37" s="17" t="s">
        <v>36</v>
      </c>
      <c r="S37" s="57">
        <v>1</v>
      </c>
      <c r="T37" s="17"/>
      <c r="U37" s="17"/>
      <c r="V37" s="17"/>
    </row>
    <row r="38" s="1" customFormat="1" ht="36" spans="1:22">
      <c r="A38" s="17">
        <f t="shared" si="1"/>
        <v>215</v>
      </c>
      <c r="B38" s="17" t="s">
        <v>97</v>
      </c>
      <c r="C38" s="19">
        <f t="shared" ref="C38:C69" si="2">IF(A38=A37,(IF(D38=D37,C37,C37+1)),1)</f>
        <v>2</v>
      </c>
      <c r="D38" s="17" t="s">
        <v>101</v>
      </c>
      <c r="E38" s="17" t="s">
        <v>28</v>
      </c>
      <c r="F38" s="17">
        <f>COUNTIFS(D$2:D38,D38,A$2:A38,A38)</f>
        <v>1</v>
      </c>
      <c r="G38" s="17" t="s">
        <v>68</v>
      </c>
      <c r="H38" s="17" t="s">
        <v>30</v>
      </c>
      <c r="I38" s="17">
        <v>1</v>
      </c>
      <c r="J38" s="17">
        <v>30</v>
      </c>
      <c r="K38" s="17" t="s">
        <v>31</v>
      </c>
      <c r="L38" s="17" t="s">
        <v>31</v>
      </c>
      <c r="M38" s="17" t="s">
        <v>31</v>
      </c>
      <c r="N38" s="17" t="s">
        <v>42</v>
      </c>
      <c r="O38" s="17" t="s">
        <v>43</v>
      </c>
      <c r="P38" s="17" t="s">
        <v>102</v>
      </c>
      <c r="Q38" s="17"/>
      <c r="R38" s="17" t="s">
        <v>36</v>
      </c>
      <c r="S38" s="57">
        <v>1</v>
      </c>
      <c r="T38" s="17"/>
      <c r="U38" s="17"/>
      <c r="V38" s="17"/>
    </row>
    <row r="39" s="2" customFormat="1" ht="36" spans="1:22">
      <c r="A39" s="17">
        <f t="shared" ref="A39:A70" si="3">IF(B39=B38,A38,A38+1)</f>
        <v>216</v>
      </c>
      <c r="B39" s="27" t="s">
        <v>103</v>
      </c>
      <c r="C39" s="19">
        <f t="shared" si="2"/>
        <v>1</v>
      </c>
      <c r="D39" s="28" t="s">
        <v>104</v>
      </c>
      <c r="E39" s="29" t="s">
        <v>28</v>
      </c>
      <c r="F39" s="30">
        <f>COUNTIFS(D$2:D39,D39,A$2:A39,A39)</f>
        <v>1</v>
      </c>
      <c r="G39" s="17" t="s">
        <v>68</v>
      </c>
      <c r="H39" s="17" t="s">
        <v>30</v>
      </c>
      <c r="I39" s="17">
        <v>1</v>
      </c>
      <c r="J39" s="53">
        <v>35</v>
      </c>
      <c r="K39" s="53" t="s">
        <v>31</v>
      </c>
      <c r="L39" s="53" t="s">
        <v>31</v>
      </c>
      <c r="M39" s="54" t="s">
        <v>31</v>
      </c>
      <c r="N39" s="53" t="s">
        <v>42</v>
      </c>
      <c r="O39" s="53" t="s">
        <v>43</v>
      </c>
      <c r="P39" s="17" t="s">
        <v>44</v>
      </c>
      <c r="Q39" s="53"/>
      <c r="R39" s="17" t="s">
        <v>36</v>
      </c>
      <c r="S39" s="57">
        <v>1</v>
      </c>
      <c r="T39" s="17"/>
      <c r="U39" s="17"/>
      <c r="V39" s="17"/>
    </row>
    <row r="40" s="2" customFormat="1" ht="36" spans="1:22">
      <c r="A40" s="17">
        <f t="shared" si="3"/>
        <v>217</v>
      </c>
      <c r="B40" s="31" t="s">
        <v>105</v>
      </c>
      <c r="C40" s="19">
        <f t="shared" si="2"/>
        <v>1</v>
      </c>
      <c r="D40" s="32" t="s">
        <v>106</v>
      </c>
      <c r="E40" s="29" t="s">
        <v>28</v>
      </c>
      <c r="F40" s="30">
        <f>COUNTIFS(D$2:D40,D40,A$2:A40,A40)</f>
        <v>1</v>
      </c>
      <c r="G40" s="17" t="s">
        <v>48</v>
      </c>
      <c r="H40" s="17" t="s">
        <v>40</v>
      </c>
      <c r="I40" s="17">
        <v>1</v>
      </c>
      <c r="J40" s="53">
        <v>35</v>
      </c>
      <c r="K40" s="53" t="s">
        <v>31</v>
      </c>
      <c r="L40" s="53" t="s">
        <v>31</v>
      </c>
      <c r="M40" s="54" t="s">
        <v>31</v>
      </c>
      <c r="N40" s="53" t="s">
        <v>42</v>
      </c>
      <c r="O40" s="53" t="s">
        <v>43</v>
      </c>
      <c r="P40" s="17" t="s">
        <v>107</v>
      </c>
      <c r="Q40" s="23"/>
      <c r="R40" s="17" t="s">
        <v>36</v>
      </c>
      <c r="S40" s="57">
        <v>1</v>
      </c>
      <c r="T40" s="17"/>
      <c r="U40" s="17"/>
      <c r="V40" s="17"/>
    </row>
    <row r="41" s="3" customFormat="1" ht="56.1" customHeight="1" spans="1:22">
      <c r="A41" s="17">
        <f t="shared" si="3"/>
        <v>218</v>
      </c>
      <c r="B41" s="17" t="s">
        <v>108</v>
      </c>
      <c r="C41" s="19">
        <f t="shared" si="2"/>
        <v>1</v>
      </c>
      <c r="D41" s="33" t="s">
        <v>109</v>
      </c>
      <c r="E41" s="29" t="s">
        <v>28</v>
      </c>
      <c r="F41" s="30">
        <f>COUNTIFS(D$2:D41,D41,A$2:A41,A41)</f>
        <v>1</v>
      </c>
      <c r="G41" s="17" t="s">
        <v>110</v>
      </c>
      <c r="H41" s="17" t="s">
        <v>40</v>
      </c>
      <c r="I41" s="17">
        <v>1</v>
      </c>
      <c r="J41" s="53">
        <v>35</v>
      </c>
      <c r="K41" s="53" t="s">
        <v>41</v>
      </c>
      <c r="L41" s="53" t="s">
        <v>31</v>
      </c>
      <c r="M41" s="54" t="s">
        <v>31</v>
      </c>
      <c r="N41" s="53" t="s">
        <v>42</v>
      </c>
      <c r="O41" s="53" t="s">
        <v>43</v>
      </c>
      <c r="P41" s="17" t="s">
        <v>60</v>
      </c>
      <c r="Q41" s="17"/>
      <c r="R41" s="17" t="s">
        <v>36</v>
      </c>
      <c r="S41" s="57">
        <v>1</v>
      </c>
      <c r="T41" s="17"/>
      <c r="U41" s="17"/>
      <c r="V41" s="17"/>
    </row>
    <row r="42" s="2" customFormat="1" ht="52.5" customHeight="1" spans="1:22">
      <c r="A42" s="17">
        <f t="shared" si="3"/>
        <v>218</v>
      </c>
      <c r="B42" s="17" t="s">
        <v>108</v>
      </c>
      <c r="C42" s="19">
        <f t="shared" si="2"/>
        <v>1</v>
      </c>
      <c r="D42" s="33" t="s">
        <v>109</v>
      </c>
      <c r="E42" s="29" t="s">
        <v>28</v>
      </c>
      <c r="F42" s="30">
        <f>COUNTIFS(D$2:D42,D42,A$2:A42,A42)</f>
        <v>2</v>
      </c>
      <c r="G42" s="17" t="s">
        <v>110</v>
      </c>
      <c r="H42" s="17" t="s">
        <v>40</v>
      </c>
      <c r="I42" s="17">
        <v>1</v>
      </c>
      <c r="J42" s="53">
        <v>35</v>
      </c>
      <c r="K42" s="53" t="s">
        <v>45</v>
      </c>
      <c r="L42" s="53" t="s">
        <v>31</v>
      </c>
      <c r="M42" s="54" t="s">
        <v>31</v>
      </c>
      <c r="N42" s="53" t="s">
        <v>42</v>
      </c>
      <c r="O42" s="53" t="s">
        <v>43</v>
      </c>
      <c r="P42" s="17" t="s">
        <v>60</v>
      </c>
      <c r="Q42" s="17"/>
      <c r="R42" s="17" t="s">
        <v>36</v>
      </c>
      <c r="S42" s="57">
        <v>1</v>
      </c>
      <c r="T42" s="17"/>
      <c r="U42" s="17"/>
      <c r="V42" s="17"/>
    </row>
    <row r="43" s="4" customFormat="1" ht="24" spans="1:22">
      <c r="A43" s="17">
        <f t="shared" si="3"/>
        <v>219</v>
      </c>
      <c r="B43" s="34" t="s">
        <v>111</v>
      </c>
      <c r="C43" s="19">
        <f t="shared" si="2"/>
        <v>1</v>
      </c>
      <c r="D43" s="35" t="s">
        <v>112</v>
      </c>
      <c r="E43" s="29" t="s">
        <v>28</v>
      </c>
      <c r="F43" s="30">
        <f>COUNTIFS(D$2:D43,D43,A$2:A43,A43)</f>
        <v>1</v>
      </c>
      <c r="G43" s="36" t="s">
        <v>68</v>
      </c>
      <c r="H43" s="36" t="s">
        <v>30</v>
      </c>
      <c r="I43" s="36">
        <v>1</v>
      </c>
      <c r="J43" s="53">
        <v>35</v>
      </c>
      <c r="K43" s="53" t="s">
        <v>41</v>
      </c>
      <c r="L43" s="53" t="s">
        <v>31</v>
      </c>
      <c r="M43" s="54" t="s">
        <v>31</v>
      </c>
      <c r="N43" s="53" t="s">
        <v>42</v>
      </c>
      <c r="O43" s="53" t="s">
        <v>43</v>
      </c>
      <c r="P43" s="36" t="s">
        <v>44</v>
      </c>
      <c r="Q43" s="36"/>
      <c r="R43" s="36" t="s">
        <v>36</v>
      </c>
      <c r="S43" s="61">
        <v>1</v>
      </c>
      <c r="T43" s="36"/>
      <c r="U43" s="36"/>
      <c r="V43" s="17"/>
    </row>
    <row r="44" s="1" customFormat="1" ht="24" spans="1:22">
      <c r="A44" s="17">
        <f t="shared" si="3"/>
        <v>219</v>
      </c>
      <c r="B44" s="34" t="s">
        <v>111</v>
      </c>
      <c r="C44" s="19">
        <f t="shared" si="2"/>
        <v>1</v>
      </c>
      <c r="D44" s="35" t="s">
        <v>112</v>
      </c>
      <c r="E44" s="29" t="s">
        <v>28</v>
      </c>
      <c r="F44" s="30">
        <f>COUNTIFS(D$2:D44,D44,A$2:A44,A44)</f>
        <v>2</v>
      </c>
      <c r="G44" s="36" t="s">
        <v>68</v>
      </c>
      <c r="H44" s="36" t="s">
        <v>30</v>
      </c>
      <c r="I44" s="36">
        <v>1</v>
      </c>
      <c r="J44" s="53">
        <v>35</v>
      </c>
      <c r="K44" s="53" t="s">
        <v>45</v>
      </c>
      <c r="L44" s="53" t="s">
        <v>31</v>
      </c>
      <c r="M44" s="54" t="s">
        <v>31</v>
      </c>
      <c r="N44" s="53" t="s">
        <v>42</v>
      </c>
      <c r="O44" s="53" t="s">
        <v>43</v>
      </c>
      <c r="P44" s="36" t="s">
        <v>44</v>
      </c>
      <c r="Q44" s="36"/>
      <c r="R44" s="36" t="s">
        <v>36</v>
      </c>
      <c r="S44" s="61">
        <v>1</v>
      </c>
      <c r="T44" s="36"/>
      <c r="U44" s="36"/>
      <c r="V44" s="17"/>
    </row>
    <row r="45" s="2" customFormat="1" ht="24" spans="1:22">
      <c r="A45" s="17">
        <f t="shared" si="3"/>
        <v>219</v>
      </c>
      <c r="B45" s="34" t="s">
        <v>111</v>
      </c>
      <c r="C45" s="19">
        <f t="shared" si="2"/>
        <v>1</v>
      </c>
      <c r="D45" s="35" t="s">
        <v>112</v>
      </c>
      <c r="E45" s="29" t="s">
        <v>28</v>
      </c>
      <c r="F45" s="30">
        <f>COUNTIFS(D$2:D45,D45,A$2:A45,A45)</f>
        <v>3</v>
      </c>
      <c r="G45" s="36" t="s">
        <v>113</v>
      </c>
      <c r="H45" s="36" t="s">
        <v>30</v>
      </c>
      <c r="I45" s="36">
        <v>1</v>
      </c>
      <c r="J45" s="53">
        <v>35</v>
      </c>
      <c r="K45" s="53" t="s">
        <v>31</v>
      </c>
      <c r="L45" s="53" t="s">
        <v>31</v>
      </c>
      <c r="M45" s="54" t="s">
        <v>31</v>
      </c>
      <c r="N45" s="53" t="s">
        <v>42</v>
      </c>
      <c r="O45" s="53" t="s">
        <v>43</v>
      </c>
      <c r="P45" s="36" t="s">
        <v>114</v>
      </c>
      <c r="Q45" s="36"/>
      <c r="R45" s="36" t="s">
        <v>36</v>
      </c>
      <c r="S45" s="61">
        <v>1</v>
      </c>
      <c r="T45" s="36"/>
      <c r="U45" s="36"/>
      <c r="V45" s="17"/>
    </row>
    <row r="46" s="5" customFormat="1" ht="54.95" customHeight="1" spans="1:22">
      <c r="A46" s="17">
        <f t="shared" si="3"/>
        <v>220</v>
      </c>
      <c r="B46" s="37" t="s">
        <v>115</v>
      </c>
      <c r="C46" s="19">
        <f t="shared" si="2"/>
        <v>1</v>
      </c>
      <c r="D46" s="38" t="s">
        <v>116</v>
      </c>
      <c r="E46" s="29" t="s">
        <v>28</v>
      </c>
      <c r="F46" s="30">
        <f>COUNTIFS(D$2:D46,D46,A$2:A46,A46)</f>
        <v>1</v>
      </c>
      <c r="G46" s="36" t="s">
        <v>68</v>
      </c>
      <c r="H46" s="36" t="s">
        <v>30</v>
      </c>
      <c r="I46" s="36">
        <v>1</v>
      </c>
      <c r="J46" s="53">
        <v>35</v>
      </c>
      <c r="K46" s="53" t="s">
        <v>31</v>
      </c>
      <c r="L46" s="53" t="s">
        <v>31</v>
      </c>
      <c r="M46" s="54" t="s">
        <v>31</v>
      </c>
      <c r="N46" s="53" t="s">
        <v>42</v>
      </c>
      <c r="O46" s="53" t="s">
        <v>43</v>
      </c>
      <c r="P46" s="36" t="s">
        <v>44</v>
      </c>
      <c r="Q46" s="36"/>
      <c r="R46" s="36" t="s">
        <v>36</v>
      </c>
      <c r="S46" s="61">
        <v>1</v>
      </c>
      <c r="T46" s="62"/>
      <c r="U46" s="62"/>
      <c r="V46" s="17"/>
    </row>
    <row r="47" s="2" customFormat="1" ht="39.75" customHeight="1" spans="1:22">
      <c r="A47" s="17">
        <f t="shared" si="3"/>
        <v>221</v>
      </c>
      <c r="B47" s="37" t="s">
        <v>117</v>
      </c>
      <c r="C47" s="19">
        <f t="shared" si="2"/>
        <v>1</v>
      </c>
      <c r="D47" s="39" t="s">
        <v>118</v>
      </c>
      <c r="E47" s="29" t="s">
        <v>28</v>
      </c>
      <c r="F47" s="30">
        <f>COUNTIFS(D$2:D47,D47,A$2:A47,A47)</f>
        <v>1</v>
      </c>
      <c r="G47" s="17" t="s">
        <v>119</v>
      </c>
      <c r="H47" s="17" t="s">
        <v>30</v>
      </c>
      <c r="I47" s="17">
        <v>1</v>
      </c>
      <c r="J47" s="53">
        <v>35</v>
      </c>
      <c r="K47" s="53" t="s">
        <v>31</v>
      </c>
      <c r="L47" s="53" t="s">
        <v>31</v>
      </c>
      <c r="M47" s="54" t="s">
        <v>31</v>
      </c>
      <c r="N47" s="53" t="s">
        <v>42</v>
      </c>
      <c r="O47" s="53" t="s">
        <v>43</v>
      </c>
      <c r="P47" s="17" t="s">
        <v>120</v>
      </c>
      <c r="Q47" s="17"/>
      <c r="R47" s="17" t="s">
        <v>36</v>
      </c>
      <c r="S47" s="57">
        <v>1</v>
      </c>
      <c r="T47" s="17"/>
      <c r="U47" s="17"/>
      <c r="V47" s="17"/>
    </row>
    <row r="48" s="1" customFormat="1" ht="44.25" customHeight="1" spans="1:22">
      <c r="A48" s="17">
        <f t="shared" si="3"/>
        <v>221</v>
      </c>
      <c r="B48" s="37" t="s">
        <v>117</v>
      </c>
      <c r="C48" s="19">
        <f t="shared" si="2"/>
        <v>1</v>
      </c>
      <c r="D48" s="39" t="s">
        <v>118</v>
      </c>
      <c r="E48" s="29" t="s">
        <v>28</v>
      </c>
      <c r="F48" s="30">
        <f>COUNTIFS(D$2:D48,D48,A$2:A48,A48)</f>
        <v>2</v>
      </c>
      <c r="G48" s="17" t="s">
        <v>121</v>
      </c>
      <c r="H48" s="17" t="s">
        <v>30</v>
      </c>
      <c r="I48" s="17">
        <v>1</v>
      </c>
      <c r="J48" s="53">
        <v>35</v>
      </c>
      <c r="K48" s="53" t="s">
        <v>31</v>
      </c>
      <c r="L48" s="53" t="s">
        <v>31</v>
      </c>
      <c r="M48" s="54" t="s">
        <v>31</v>
      </c>
      <c r="N48" s="53" t="s">
        <v>42</v>
      </c>
      <c r="O48" s="53" t="s">
        <v>43</v>
      </c>
      <c r="P48" s="17" t="s">
        <v>122</v>
      </c>
      <c r="Q48" s="17"/>
      <c r="R48" s="17" t="s">
        <v>36</v>
      </c>
      <c r="S48" s="57">
        <v>1</v>
      </c>
      <c r="T48" s="17"/>
      <c r="U48" s="17"/>
      <c r="V48" s="17"/>
    </row>
    <row r="49" s="1" customFormat="1" ht="36" spans="1:22">
      <c r="A49" s="17">
        <f t="shared" si="3"/>
        <v>221</v>
      </c>
      <c r="B49" s="37" t="s">
        <v>117</v>
      </c>
      <c r="C49" s="19">
        <f t="shared" si="2"/>
        <v>2</v>
      </c>
      <c r="D49" s="39" t="s">
        <v>123</v>
      </c>
      <c r="E49" s="29" t="s">
        <v>28</v>
      </c>
      <c r="F49" s="30">
        <f>COUNTIFS(D$2:D49,D49,A$2:A49,A49)</f>
        <v>1</v>
      </c>
      <c r="G49" s="17" t="s">
        <v>124</v>
      </c>
      <c r="H49" s="17" t="s">
        <v>30</v>
      </c>
      <c r="I49" s="17">
        <v>1</v>
      </c>
      <c r="J49" s="53">
        <v>35</v>
      </c>
      <c r="K49" s="53" t="s">
        <v>31</v>
      </c>
      <c r="L49" s="53" t="s">
        <v>31</v>
      </c>
      <c r="M49" s="54" t="s">
        <v>31</v>
      </c>
      <c r="N49" s="53" t="s">
        <v>42</v>
      </c>
      <c r="O49" s="53" t="s">
        <v>43</v>
      </c>
      <c r="P49" s="17" t="s">
        <v>125</v>
      </c>
      <c r="Q49" s="17"/>
      <c r="R49" s="17" t="s">
        <v>36</v>
      </c>
      <c r="S49" s="57">
        <v>1</v>
      </c>
      <c r="T49" s="17"/>
      <c r="U49" s="17"/>
      <c r="V49" s="17"/>
    </row>
    <row r="50" s="1" customFormat="1" ht="36" spans="1:22">
      <c r="A50" s="17">
        <f t="shared" si="3"/>
        <v>221</v>
      </c>
      <c r="B50" s="37" t="s">
        <v>117</v>
      </c>
      <c r="C50" s="19">
        <f t="shared" si="2"/>
        <v>3</v>
      </c>
      <c r="D50" s="39" t="s">
        <v>126</v>
      </c>
      <c r="E50" s="29" t="s">
        <v>28</v>
      </c>
      <c r="F50" s="30">
        <f>COUNTIFS(D$2:D50,D50,A$2:A50,A50)</f>
        <v>1</v>
      </c>
      <c r="G50" s="17" t="s">
        <v>127</v>
      </c>
      <c r="H50" s="17" t="s">
        <v>30</v>
      </c>
      <c r="I50" s="17">
        <v>1</v>
      </c>
      <c r="J50" s="53">
        <v>35</v>
      </c>
      <c r="K50" s="53" t="s">
        <v>31</v>
      </c>
      <c r="L50" s="53" t="s">
        <v>31</v>
      </c>
      <c r="M50" s="54" t="s">
        <v>31</v>
      </c>
      <c r="N50" s="53" t="s">
        <v>42</v>
      </c>
      <c r="O50" s="53" t="s">
        <v>43</v>
      </c>
      <c r="P50" s="17" t="s">
        <v>128</v>
      </c>
      <c r="Q50" s="17"/>
      <c r="R50" s="17" t="s">
        <v>36</v>
      </c>
      <c r="S50" s="57">
        <v>1</v>
      </c>
      <c r="T50" s="17"/>
      <c r="U50" s="17"/>
      <c r="V50" s="17"/>
    </row>
    <row r="51" s="1" customFormat="1" ht="24" spans="1:22">
      <c r="A51" s="17">
        <f t="shared" si="3"/>
        <v>221</v>
      </c>
      <c r="B51" s="37" t="s">
        <v>117</v>
      </c>
      <c r="C51" s="19">
        <f t="shared" si="2"/>
        <v>4</v>
      </c>
      <c r="D51" s="39" t="s">
        <v>129</v>
      </c>
      <c r="E51" s="29" t="s">
        <v>28</v>
      </c>
      <c r="F51" s="30">
        <f>COUNTIFS(D$2:D51,D51,A$2:A51,A51)</f>
        <v>1</v>
      </c>
      <c r="G51" s="17" t="s">
        <v>127</v>
      </c>
      <c r="H51" s="17" t="s">
        <v>30</v>
      </c>
      <c r="I51" s="17">
        <v>1</v>
      </c>
      <c r="J51" s="53">
        <v>35</v>
      </c>
      <c r="K51" s="53" t="s">
        <v>31</v>
      </c>
      <c r="L51" s="53" t="s">
        <v>31</v>
      </c>
      <c r="M51" s="54" t="s">
        <v>31</v>
      </c>
      <c r="N51" s="53" t="s">
        <v>42</v>
      </c>
      <c r="O51" s="53" t="s">
        <v>43</v>
      </c>
      <c r="P51" s="17" t="s">
        <v>120</v>
      </c>
      <c r="Q51" s="17"/>
      <c r="R51" s="17" t="s">
        <v>36</v>
      </c>
      <c r="S51" s="57">
        <v>1</v>
      </c>
      <c r="T51" s="17"/>
      <c r="U51" s="17"/>
      <c r="V51" s="17"/>
    </row>
    <row r="52" s="1" customFormat="1" ht="107.1" customHeight="1" spans="1:22">
      <c r="A52" s="17">
        <f t="shared" si="3"/>
        <v>222</v>
      </c>
      <c r="B52" s="37" t="s">
        <v>130</v>
      </c>
      <c r="C52" s="19">
        <f t="shared" si="2"/>
        <v>1</v>
      </c>
      <c r="D52" s="40" t="s">
        <v>131</v>
      </c>
      <c r="E52" s="29" t="s">
        <v>28</v>
      </c>
      <c r="F52" s="30">
        <f>COUNTIFS(D$2:D52,D52,A$2:A52,A52)</f>
        <v>1</v>
      </c>
      <c r="G52" s="17" t="s">
        <v>132</v>
      </c>
      <c r="H52" s="17" t="s">
        <v>30</v>
      </c>
      <c r="I52" s="17">
        <v>1</v>
      </c>
      <c r="J52" s="53">
        <v>35</v>
      </c>
      <c r="K52" s="53" t="s">
        <v>31</v>
      </c>
      <c r="L52" s="53" t="s">
        <v>31</v>
      </c>
      <c r="M52" s="54" t="s">
        <v>31</v>
      </c>
      <c r="N52" s="53" t="s">
        <v>42</v>
      </c>
      <c r="O52" s="53" t="s">
        <v>43</v>
      </c>
      <c r="P52" s="23" t="s">
        <v>133</v>
      </c>
      <c r="Q52" s="17"/>
      <c r="R52" s="17" t="s">
        <v>36</v>
      </c>
      <c r="S52" s="57">
        <v>1</v>
      </c>
      <c r="T52" s="17"/>
      <c r="U52" s="17"/>
      <c r="V52" s="17"/>
    </row>
    <row r="53" s="5" customFormat="1" ht="36" spans="1:22">
      <c r="A53" s="17">
        <f t="shared" si="3"/>
        <v>222</v>
      </c>
      <c r="B53" s="37" t="s">
        <v>130</v>
      </c>
      <c r="C53" s="19">
        <f t="shared" si="2"/>
        <v>2</v>
      </c>
      <c r="D53" s="40" t="s">
        <v>134</v>
      </c>
      <c r="E53" s="29" t="s">
        <v>28</v>
      </c>
      <c r="F53" s="30">
        <f>COUNTIFS(D$2:D53,D53,A$2:A53,A53)</f>
        <v>1</v>
      </c>
      <c r="G53" s="17" t="s">
        <v>68</v>
      </c>
      <c r="H53" s="17" t="s">
        <v>30</v>
      </c>
      <c r="I53" s="17">
        <v>1</v>
      </c>
      <c r="J53" s="53">
        <v>35</v>
      </c>
      <c r="K53" s="53" t="s">
        <v>31</v>
      </c>
      <c r="L53" s="53" t="s">
        <v>31</v>
      </c>
      <c r="M53" s="54" t="s">
        <v>31</v>
      </c>
      <c r="N53" s="53" t="s">
        <v>42</v>
      </c>
      <c r="O53" s="53" t="s">
        <v>43</v>
      </c>
      <c r="P53" s="17" t="s">
        <v>44</v>
      </c>
      <c r="Q53" s="17"/>
      <c r="R53" s="17" t="s">
        <v>36</v>
      </c>
      <c r="S53" s="57">
        <v>1</v>
      </c>
      <c r="T53" s="17"/>
      <c r="U53" s="17"/>
      <c r="V53" s="17"/>
    </row>
    <row r="54" s="1" customFormat="1" ht="36" spans="1:22">
      <c r="A54" s="17">
        <f t="shared" si="3"/>
        <v>222</v>
      </c>
      <c r="B54" s="41" t="s">
        <v>130</v>
      </c>
      <c r="C54" s="19">
        <f t="shared" si="2"/>
        <v>2</v>
      </c>
      <c r="D54" s="40" t="s">
        <v>134</v>
      </c>
      <c r="E54" s="29" t="s">
        <v>28</v>
      </c>
      <c r="F54" s="30">
        <f>COUNTIFS(D$2:D54,D54,A$2:A54,A54)</f>
        <v>2</v>
      </c>
      <c r="G54" s="17" t="s">
        <v>135</v>
      </c>
      <c r="H54" s="17" t="s">
        <v>30</v>
      </c>
      <c r="I54" s="17">
        <v>1</v>
      </c>
      <c r="J54" s="53">
        <v>35</v>
      </c>
      <c r="K54" s="53" t="s">
        <v>31</v>
      </c>
      <c r="L54" s="53" t="s">
        <v>31</v>
      </c>
      <c r="M54" s="54" t="s">
        <v>31</v>
      </c>
      <c r="N54" s="53" t="s">
        <v>42</v>
      </c>
      <c r="O54" s="53" t="s">
        <v>43</v>
      </c>
      <c r="P54" s="17" t="s">
        <v>64</v>
      </c>
      <c r="Q54" s="17"/>
      <c r="R54" s="17" t="s">
        <v>36</v>
      </c>
      <c r="S54" s="57">
        <v>1</v>
      </c>
      <c r="T54" s="17"/>
      <c r="U54" s="17"/>
      <c r="V54" s="17"/>
    </row>
    <row r="55" s="1" customFormat="1" ht="36" spans="1:22">
      <c r="A55" s="17">
        <f t="shared" si="3"/>
        <v>223</v>
      </c>
      <c r="B55" s="42" t="s">
        <v>136</v>
      </c>
      <c r="C55" s="19">
        <f t="shared" si="2"/>
        <v>1</v>
      </c>
      <c r="D55" s="43" t="s">
        <v>137</v>
      </c>
      <c r="E55" s="29" t="s">
        <v>28</v>
      </c>
      <c r="F55" s="30">
        <f>COUNTIFS(D$2:D55,D55,A$2:A55,A55)</f>
        <v>1</v>
      </c>
      <c r="G55" s="17" t="s">
        <v>138</v>
      </c>
      <c r="H55" s="17" t="s">
        <v>30</v>
      </c>
      <c r="I55" s="17">
        <v>1</v>
      </c>
      <c r="J55" s="53">
        <v>35</v>
      </c>
      <c r="K55" s="53" t="s">
        <v>31</v>
      </c>
      <c r="L55" s="53" t="s">
        <v>31</v>
      </c>
      <c r="M55" s="54" t="s">
        <v>31</v>
      </c>
      <c r="N55" s="53" t="s">
        <v>42</v>
      </c>
      <c r="O55" s="53" t="s">
        <v>43</v>
      </c>
      <c r="P55" s="17" t="s">
        <v>64</v>
      </c>
      <c r="Q55" s="17"/>
      <c r="R55" s="17" t="s">
        <v>36</v>
      </c>
      <c r="S55" s="57">
        <v>1</v>
      </c>
      <c r="T55" s="17"/>
      <c r="U55" s="17"/>
      <c r="V55" s="17"/>
    </row>
    <row r="56" s="1" customFormat="1" ht="36" spans="1:22">
      <c r="A56" s="17">
        <f t="shared" si="3"/>
        <v>224</v>
      </c>
      <c r="B56" s="42" t="s">
        <v>139</v>
      </c>
      <c r="C56" s="19">
        <f t="shared" si="2"/>
        <v>1</v>
      </c>
      <c r="D56" s="44" t="s">
        <v>140</v>
      </c>
      <c r="E56" s="29" t="s">
        <v>28</v>
      </c>
      <c r="F56" s="30">
        <f>COUNTIFS(D$2:D56,D56,A$2:A56,A56)</f>
        <v>1</v>
      </c>
      <c r="G56" s="17" t="s">
        <v>141</v>
      </c>
      <c r="H56" s="17" t="s">
        <v>30</v>
      </c>
      <c r="I56" s="17">
        <v>1</v>
      </c>
      <c r="J56" s="53">
        <v>35</v>
      </c>
      <c r="K56" s="53" t="s">
        <v>31</v>
      </c>
      <c r="L56" s="53" t="s">
        <v>31</v>
      </c>
      <c r="M56" s="54" t="s">
        <v>31</v>
      </c>
      <c r="N56" s="53" t="s">
        <v>42</v>
      </c>
      <c r="O56" s="53" t="s">
        <v>43</v>
      </c>
      <c r="P56" s="17" t="s">
        <v>142</v>
      </c>
      <c r="Q56" s="17"/>
      <c r="R56" s="17" t="s">
        <v>36</v>
      </c>
      <c r="S56" s="57">
        <v>1</v>
      </c>
      <c r="T56" s="17"/>
      <c r="U56" s="17"/>
      <c r="V56" s="17"/>
    </row>
    <row r="57" s="1" customFormat="1" ht="24" spans="1:22">
      <c r="A57" s="17">
        <f t="shared" si="3"/>
        <v>224</v>
      </c>
      <c r="B57" s="42" t="s">
        <v>139</v>
      </c>
      <c r="C57" s="19">
        <f t="shared" si="2"/>
        <v>2</v>
      </c>
      <c r="D57" s="44" t="s">
        <v>143</v>
      </c>
      <c r="E57" s="29" t="s">
        <v>28</v>
      </c>
      <c r="F57" s="30">
        <f>COUNTIFS(D$2:D57,D57,A$2:A57,A57)</f>
        <v>1</v>
      </c>
      <c r="G57" s="17" t="s">
        <v>144</v>
      </c>
      <c r="H57" s="17" t="s">
        <v>30</v>
      </c>
      <c r="I57" s="17">
        <v>1</v>
      </c>
      <c r="J57" s="53">
        <v>35</v>
      </c>
      <c r="K57" s="53" t="s">
        <v>41</v>
      </c>
      <c r="L57" s="53" t="s">
        <v>31</v>
      </c>
      <c r="M57" s="54" t="s">
        <v>31</v>
      </c>
      <c r="N57" s="53" t="s">
        <v>42</v>
      </c>
      <c r="O57" s="53" t="s">
        <v>43</v>
      </c>
      <c r="P57" s="17" t="s">
        <v>145</v>
      </c>
      <c r="Q57" s="17"/>
      <c r="R57" s="17" t="s">
        <v>36</v>
      </c>
      <c r="S57" s="57">
        <v>1</v>
      </c>
      <c r="T57" s="17"/>
      <c r="U57" s="17"/>
      <c r="V57" s="17"/>
    </row>
    <row r="58" s="1" customFormat="1" ht="24" spans="1:22">
      <c r="A58" s="17">
        <f t="shared" si="3"/>
        <v>224</v>
      </c>
      <c r="B58" s="45" t="s">
        <v>139</v>
      </c>
      <c r="C58" s="19">
        <f t="shared" si="2"/>
        <v>2</v>
      </c>
      <c r="D58" s="44" t="s">
        <v>143</v>
      </c>
      <c r="E58" s="29" t="s">
        <v>28</v>
      </c>
      <c r="F58" s="30">
        <f>COUNTIFS(D$2:D58,D58,A$2:A58,A58)</f>
        <v>2</v>
      </c>
      <c r="G58" s="17" t="s">
        <v>144</v>
      </c>
      <c r="H58" s="17" t="s">
        <v>30</v>
      </c>
      <c r="I58" s="17">
        <v>1</v>
      </c>
      <c r="J58" s="53">
        <v>35</v>
      </c>
      <c r="K58" s="53" t="s">
        <v>45</v>
      </c>
      <c r="L58" s="53" t="s">
        <v>31</v>
      </c>
      <c r="M58" s="54" t="s">
        <v>31</v>
      </c>
      <c r="N58" s="53" t="s">
        <v>42</v>
      </c>
      <c r="O58" s="53" t="s">
        <v>43</v>
      </c>
      <c r="P58" s="17" t="s">
        <v>145</v>
      </c>
      <c r="Q58" s="17"/>
      <c r="R58" s="17" t="s">
        <v>36</v>
      </c>
      <c r="S58" s="57">
        <v>1</v>
      </c>
      <c r="T58" s="17"/>
      <c r="U58" s="17"/>
      <c r="V58" s="17"/>
    </row>
    <row r="59" s="1" customFormat="1" ht="24" spans="1:22">
      <c r="A59" s="17">
        <f t="shared" si="3"/>
        <v>224</v>
      </c>
      <c r="B59" s="45" t="s">
        <v>139</v>
      </c>
      <c r="C59" s="19">
        <f t="shared" si="2"/>
        <v>3</v>
      </c>
      <c r="D59" s="44" t="s">
        <v>146</v>
      </c>
      <c r="E59" s="29" t="s">
        <v>28</v>
      </c>
      <c r="F59" s="30">
        <f>COUNTIFS(D$2:D59,D59,A$2:A59,A59)</f>
        <v>1</v>
      </c>
      <c r="G59" s="17" t="s">
        <v>147</v>
      </c>
      <c r="H59" s="17" t="s">
        <v>30</v>
      </c>
      <c r="I59" s="17">
        <v>1</v>
      </c>
      <c r="J59" s="53">
        <v>35</v>
      </c>
      <c r="K59" s="53" t="s">
        <v>31</v>
      </c>
      <c r="L59" s="53" t="s">
        <v>31</v>
      </c>
      <c r="M59" s="54" t="s">
        <v>31</v>
      </c>
      <c r="N59" s="53" t="s">
        <v>42</v>
      </c>
      <c r="O59" s="53" t="s">
        <v>43</v>
      </c>
      <c r="P59" s="17" t="s">
        <v>148</v>
      </c>
      <c r="Q59" s="17"/>
      <c r="R59" s="17" t="s">
        <v>36</v>
      </c>
      <c r="S59" s="57">
        <v>1</v>
      </c>
      <c r="T59" s="17"/>
      <c r="U59" s="17"/>
      <c r="V59" s="17"/>
    </row>
    <row r="60" s="1" customFormat="1" ht="24" spans="1:22">
      <c r="A60" s="17">
        <f t="shared" si="3"/>
        <v>224</v>
      </c>
      <c r="B60" s="45" t="s">
        <v>139</v>
      </c>
      <c r="C60" s="19">
        <f t="shared" si="2"/>
        <v>4</v>
      </c>
      <c r="D60" s="44" t="s">
        <v>149</v>
      </c>
      <c r="E60" s="29" t="s">
        <v>28</v>
      </c>
      <c r="F60" s="30">
        <f>COUNTIFS(D$2:D60,D60,A$2:A60,A60)</f>
        <v>1</v>
      </c>
      <c r="G60" s="17" t="s">
        <v>150</v>
      </c>
      <c r="H60" s="17" t="s">
        <v>30</v>
      </c>
      <c r="I60" s="17">
        <v>1</v>
      </c>
      <c r="J60" s="53">
        <v>35</v>
      </c>
      <c r="K60" s="53" t="s">
        <v>31</v>
      </c>
      <c r="L60" s="53" t="s">
        <v>31</v>
      </c>
      <c r="M60" s="54" t="s">
        <v>31</v>
      </c>
      <c r="N60" s="53" t="s">
        <v>42</v>
      </c>
      <c r="O60" s="53" t="s">
        <v>43</v>
      </c>
      <c r="P60" s="17" t="s">
        <v>145</v>
      </c>
      <c r="Q60" s="17"/>
      <c r="R60" s="17" t="s">
        <v>36</v>
      </c>
      <c r="S60" s="57">
        <v>1</v>
      </c>
      <c r="T60" s="17"/>
      <c r="U60" s="17"/>
      <c r="V60" s="17"/>
    </row>
    <row r="61" s="1" customFormat="1" ht="48" spans="1:22">
      <c r="A61" s="17">
        <f t="shared" si="3"/>
        <v>225</v>
      </c>
      <c r="B61" s="45" t="s">
        <v>151</v>
      </c>
      <c r="C61" s="19">
        <f t="shared" si="2"/>
        <v>1</v>
      </c>
      <c r="D61" s="46" t="s">
        <v>152</v>
      </c>
      <c r="E61" s="29" t="s">
        <v>153</v>
      </c>
      <c r="F61" s="30">
        <f>COUNTIFS(D$2:D61,D61,A$2:A61,A61)</f>
        <v>1</v>
      </c>
      <c r="G61" s="36" t="s">
        <v>154</v>
      </c>
      <c r="H61" s="36" t="s">
        <v>30</v>
      </c>
      <c r="I61" s="36">
        <v>2</v>
      </c>
      <c r="J61" s="53">
        <v>35</v>
      </c>
      <c r="K61" s="53" t="s">
        <v>31</v>
      </c>
      <c r="L61" s="53" t="s">
        <v>31</v>
      </c>
      <c r="M61" s="54" t="s">
        <v>31</v>
      </c>
      <c r="N61" s="53" t="s">
        <v>155</v>
      </c>
      <c r="O61" s="53" t="s">
        <v>31</v>
      </c>
      <c r="P61" s="36" t="s">
        <v>156</v>
      </c>
      <c r="Q61" s="36"/>
      <c r="R61" s="36" t="s">
        <v>36</v>
      </c>
      <c r="S61" s="61">
        <v>1</v>
      </c>
      <c r="T61" s="36"/>
      <c r="U61" s="36"/>
      <c r="V61" s="17"/>
    </row>
    <row r="62" s="1" customFormat="1" ht="48" spans="1:22">
      <c r="A62" s="17">
        <f t="shared" si="3"/>
        <v>225</v>
      </c>
      <c r="B62" s="45" t="s">
        <v>151</v>
      </c>
      <c r="C62" s="19">
        <f t="shared" si="2"/>
        <v>1</v>
      </c>
      <c r="D62" s="46" t="s">
        <v>152</v>
      </c>
      <c r="E62" s="29" t="s">
        <v>153</v>
      </c>
      <c r="F62" s="30">
        <f>COUNTIFS(D$2:D62,D62,A$2:A62,A62)</f>
        <v>2</v>
      </c>
      <c r="G62" s="36" t="s">
        <v>68</v>
      </c>
      <c r="H62" s="36" t="s">
        <v>30</v>
      </c>
      <c r="I62" s="36">
        <v>1</v>
      </c>
      <c r="J62" s="53">
        <v>35</v>
      </c>
      <c r="K62" s="53" t="s">
        <v>31</v>
      </c>
      <c r="L62" s="53" t="s">
        <v>31</v>
      </c>
      <c r="M62" s="54" t="s">
        <v>31</v>
      </c>
      <c r="N62" s="53" t="s">
        <v>42</v>
      </c>
      <c r="O62" s="53" t="s">
        <v>43</v>
      </c>
      <c r="P62" s="36" t="s">
        <v>44</v>
      </c>
      <c r="Q62" s="36"/>
      <c r="R62" s="36" t="s">
        <v>36</v>
      </c>
      <c r="S62" s="61">
        <v>1</v>
      </c>
      <c r="T62" s="36"/>
      <c r="U62" s="36"/>
      <c r="V62" s="17"/>
    </row>
    <row r="63" s="1" customFormat="1" ht="48" spans="1:22">
      <c r="A63" s="17">
        <f t="shared" si="3"/>
        <v>225</v>
      </c>
      <c r="B63" s="45" t="s">
        <v>151</v>
      </c>
      <c r="C63" s="19">
        <f t="shared" si="2"/>
        <v>1</v>
      </c>
      <c r="D63" s="46" t="s">
        <v>152</v>
      </c>
      <c r="E63" s="29" t="s">
        <v>153</v>
      </c>
      <c r="F63" s="30">
        <f>COUNTIFS(D$2:D63,D63,A$2:A63,A63)</f>
        <v>3</v>
      </c>
      <c r="G63" s="36" t="s">
        <v>157</v>
      </c>
      <c r="H63" s="36" t="s">
        <v>30</v>
      </c>
      <c r="I63" s="36">
        <v>1</v>
      </c>
      <c r="J63" s="53">
        <v>35</v>
      </c>
      <c r="K63" s="53" t="s">
        <v>31</v>
      </c>
      <c r="L63" s="53" t="s">
        <v>31</v>
      </c>
      <c r="M63" s="54" t="s">
        <v>31</v>
      </c>
      <c r="N63" s="53" t="s">
        <v>42</v>
      </c>
      <c r="O63" s="53" t="s">
        <v>43</v>
      </c>
      <c r="P63" s="36" t="s">
        <v>158</v>
      </c>
      <c r="Q63" s="36"/>
      <c r="R63" s="36" t="s">
        <v>36</v>
      </c>
      <c r="S63" s="61">
        <v>1</v>
      </c>
      <c r="T63" s="36"/>
      <c r="U63" s="36"/>
      <c r="V63" s="17"/>
    </row>
    <row r="64" s="1" customFormat="1" ht="36" spans="1:22">
      <c r="A64" s="17">
        <f t="shared" si="3"/>
        <v>226</v>
      </c>
      <c r="B64" s="45" t="s">
        <v>159</v>
      </c>
      <c r="C64" s="19">
        <f t="shared" si="2"/>
        <v>1</v>
      </c>
      <c r="D64" s="47" t="s">
        <v>160</v>
      </c>
      <c r="E64" s="29" t="s">
        <v>161</v>
      </c>
      <c r="F64" s="30">
        <f>COUNTIFS(D$2:D64,D64,A$2:A64,A64)</f>
        <v>1</v>
      </c>
      <c r="G64" s="36" t="s">
        <v>174</v>
      </c>
      <c r="H64" s="36" t="s">
        <v>40</v>
      </c>
      <c r="I64" s="36">
        <v>1</v>
      </c>
      <c r="J64" s="53">
        <v>35</v>
      </c>
      <c r="K64" s="53" t="s">
        <v>31</v>
      </c>
      <c r="L64" s="53" t="s">
        <v>31</v>
      </c>
      <c r="M64" s="54" t="s">
        <v>31</v>
      </c>
      <c r="N64" s="53" t="s">
        <v>42</v>
      </c>
      <c r="O64" s="53" t="s">
        <v>31</v>
      </c>
      <c r="P64" s="36" t="s">
        <v>31</v>
      </c>
      <c r="Q64" s="36"/>
      <c r="R64" s="36" t="s">
        <v>36</v>
      </c>
      <c r="S64" s="61">
        <v>1</v>
      </c>
      <c r="T64" s="62"/>
      <c r="U64" s="62"/>
      <c r="V64" s="17"/>
    </row>
    <row r="65" s="1" customFormat="1" ht="36" spans="1:22">
      <c r="A65" s="17">
        <f t="shared" si="3"/>
        <v>226</v>
      </c>
      <c r="B65" s="45" t="s">
        <v>159</v>
      </c>
      <c r="C65" s="19">
        <f t="shared" si="2"/>
        <v>2</v>
      </c>
      <c r="D65" s="47" t="s">
        <v>163</v>
      </c>
      <c r="E65" s="29" t="s">
        <v>28</v>
      </c>
      <c r="F65" s="30">
        <f>COUNTIFS(D$2:D65,D65,A$2:A65,A65)</f>
        <v>1</v>
      </c>
      <c r="G65" s="17" t="s">
        <v>164</v>
      </c>
      <c r="H65" s="36" t="s">
        <v>30</v>
      </c>
      <c r="I65" s="36">
        <v>1</v>
      </c>
      <c r="J65" s="53">
        <v>35</v>
      </c>
      <c r="K65" s="53" t="s">
        <v>31</v>
      </c>
      <c r="L65" s="53" t="s">
        <v>31</v>
      </c>
      <c r="M65" s="54" t="s">
        <v>31</v>
      </c>
      <c r="N65" s="53" t="s">
        <v>42</v>
      </c>
      <c r="O65" s="53" t="s">
        <v>43</v>
      </c>
      <c r="P65" s="36" t="s">
        <v>165</v>
      </c>
      <c r="Q65" s="17"/>
      <c r="R65" s="17" t="s">
        <v>36</v>
      </c>
      <c r="S65" s="57">
        <v>1</v>
      </c>
      <c r="T65" s="17"/>
      <c r="U65" s="17"/>
      <c r="V65" s="17"/>
    </row>
    <row r="66" s="1" customFormat="1" ht="36" spans="1:22">
      <c r="A66" s="17">
        <f t="shared" si="3"/>
        <v>227</v>
      </c>
      <c r="B66" s="63" t="s">
        <v>166</v>
      </c>
      <c r="C66" s="19">
        <f t="shared" si="2"/>
        <v>1</v>
      </c>
      <c r="D66" s="64" t="s">
        <v>167</v>
      </c>
      <c r="E66" s="29" t="s">
        <v>28</v>
      </c>
      <c r="F66" s="30">
        <f>COUNTIFS(D$2:D66,D66,A$2:A66,A66)</f>
        <v>1</v>
      </c>
      <c r="G66" s="36" t="s">
        <v>168</v>
      </c>
      <c r="H66" s="36" t="s">
        <v>30</v>
      </c>
      <c r="I66" s="36">
        <v>1</v>
      </c>
      <c r="J66" s="53">
        <v>35</v>
      </c>
      <c r="K66" s="53" t="s">
        <v>31</v>
      </c>
      <c r="L66" s="53" t="s">
        <v>31</v>
      </c>
      <c r="M66" s="54" t="s">
        <v>31</v>
      </c>
      <c r="N66" s="53" t="s">
        <v>155</v>
      </c>
      <c r="O66" s="53" t="s">
        <v>31</v>
      </c>
      <c r="P66" s="36" t="s">
        <v>31</v>
      </c>
      <c r="Q66" s="36" t="s">
        <v>169</v>
      </c>
      <c r="R66" s="36" t="s">
        <v>36</v>
      </c>
      <c r="S66" s="61">
        <v>1</v>
      </c>
      <c r="T66" s="62"/>
      <c r="U66" s="62"/>
      <c r="V66" s="17"/>
    </row>
    <row r="67" s="1" customFormat="1" ht="39" customHeight="1" spans="1:22">
      <c r="A67" s="17">
        <f t="shared" si="3"/>
        <v>228</v>
      </c>
      <c r="B67" s="63" t="s">
        <v>170</v>
      </c>
      <c r="C67" s="19">
        <f t="shared" si="2"/>
        <v>1</v>
      </c>
      <c r="D67" s="65" t="s">
        <v>171</v>
      </c>
      <c r="E67" s="29" t="s">
        <v>28</v>
      </c>
      <c r="F67" s="30">
        <f>COUNTIFS(D$2:D67,D67,A$2:A67,A67)</f>
        <v>1</v>
      </c>
      <c r="G67" s="36" t="s">
        <v>172</v>
      </c>
      <c r="H67" s="36" t="s">
        <v>30</v>
      </c>
      <c r="I67" s="36">
        <v>2</v>
      </c>
      <c r="J67" s="53">
        <v>35</v>
      </c>
      <c r="K67" s="53" t="s">
        <v>31</v>
      </c>
      <c r="L67" s="53" t="s">
        <v>31</v>
      </c>
      <c r="M67" s="54" t="s">
        <v>31</v>
      </c>
      <c r="N67" s="53" t="s">
        <v>42</v>
      </c>
      <c r="O67" s="53" t="s">
        <v>43</v>
      </c>
      <c r="P67" s="36" t="s">
        <v>173</v>
      </c>
      <c r="Q67" s="36"/>
      <c r="R67" s="36" t="s">
        <v>36</v>
      </c>
      <c r="S67" s="61">
        <v>1</v>
      </c>
      <c r="T67" s="36"/>
      <c r="U67" s="36"/>
      <c r="V67" s="17"/>
    </row>
    <row r="68" s="1" customFormat="1" ht="45" customHeight="1" spans="1:22">
      <c r="A68" s="17">
        <f t="shared" si="3"/>
        <v>228</v>
      </c>
      <c r="B68" s="63" t="s">
        <v>170</v>
      </c>
      <c r="C68" s="19">
        <f t="shared" si="2"/>
        <v>1</v>
      </c>
      <c r="D68" s="65" t="s">
        <v>171</v>
      </c>
      <c r="E68" s="29" t="s">
        <v>28</v>
      </c>
      <c r="F68" s="30">
        <f>COUNTIFS(D$2:D68,D68,A$2:A68,A68)</f>
        <v>2</v>
      </c>
      <c r="G68" s="36" t="s">
        <v>174</v>
      </c>
      <c r="H68" s="36" t="s">
        <v>30</v>
      </c>
      <c r="I68" s="36">
        <v>1</v>
      </c>
      <c r="J68" s="53">
        <v>35</v>
      </c>
      <c r="K68" s="53" t="s">
        <v>31</v>
      </c>
      <c r="L68" s="53" t="s">
        <v>31</v>
      </c>
      <c r="M68" s="54" t="s">
        <v>31</v>
      </c>
      <c r="N68" s="53" t="s">
        <v>42</v>
      </c>
      <c r="O68" s="53" t="s">
        <v>43</v>
      </c>
      <c r="P68" s="36" t="s">
        <v>31</v>
      </c>
      <c r="Q68" s="36"/>
      <c r="R68" s="36" t="s">
        <v>36</v>
      </c>
      <c r="S68" s="61">
        <v>1</v>
      </c>
      <c r="T68" s="36"/>
      <c r="U68" s="36"/>
      <c r="V68" s="17"/>
    </row>
    <row r="69" s="5" customFormat="1" ht="96.95" customHeight="1" spans="1:22">
      <c r="A69" s="17">
        <f t="shared" si="3"/>
        <v>228</v>
      </c>
      <c r="B69" s="63" t="s">
        <v>170</v>
      </c>
      <c r="C69" s="19">
        <f t="shared" si="2"/>
        <v>2</v>
      </c>
      <c r="D69" s="66" t="s">
        <v>175</v>
      </c>
      <c r="E69" s="29" t="s">
        <v>28</v>
      </c>
      <c r="F69" s="30">
        <f>COUNTIFS(D$2:D69,D69,A$2:A69,A69)</f>
        <v>1</v>
      </c>
      <c r="G69" s="36" t="s">
        <v>176</v>
      </c>
      <c r="H69" s="36" t="s">
        <v>30</v>
      </c>
      <c r="I69" s="36">
        <v>2</v>
      </c>
      <c r="J69" s="53">
        <v>35</v>
      </c>
      <c r="K69" s="53" t="s">
        <v>31</v>
      </c>
      <c r="L69" s="53" t="s">
        <v>31</v>
      </c>
      <c r="M69" s="54" t="s">
        <v>31</v>
      </c>
      <c r="N69" s="53" t="s">
        <v>42</v>
      </c>
      <c r="O69" s="53" t="s">
        <v>31</v>
      </c>
      <c r="P69" s="53" t="s">
        <v>177</v>
      </c>
      <c r="Q69" s="36"/>
      <c r="R69" s="36" t="s">
        <v>36</v>
      </c>
      <c r="S69" s="61">
        <v>1</v>
      </c>
      <c r="T69" s="36"/>
      <c r="U69" s="36"/>
      <c r="V69" s="17"/>
    </row>
    <row r="70" s="5" customFormat="1" ht="32.1" customHeight="1" spans="1:22">
      <c r="A70" s="17">
        <f t="shared" si="3"/>
        <v>229</v>
      </c>
      <c r="B70" s="67" t="s">
        <v>178</v>
      </c>
      <c r="C70" s="19">
        <f t="shared" ref="C70:C111" si="4">IF(A70=A69,(IF(D70=D69,C69,C69+1)),1)</f>
        <v>1</v>
      </c>
      <c r="D70" s="68" t="s">
        <v>179</v>
      </c>
      <c r="E70" s="29" t="s">
        <v>28</v>
      </c>
      <c r="F70" s="30">
        <f>COUNTIFS(D$2:D70,D70,A$2:A70,A70)</f>
        <v>1</v>
      </c>
      <c r="G70" s="36" t="s">
        <v>180</v>
      </c>
      <c r="H70" s="36" t="s">
        <v>30</v>
      </c>
      <c r="I70" s="36">
        <v>1</v>
      </c>
      <c r="J70" s="53">
        <v>35</v>
      </c>
      <c r="K70" s="53" t="s">
        <v>31</v>
      </c>
      <c r="L70" s="53" t="s">
        <v>31</v>
      </c>
      <c r="M70" s="54" t="s">
        <v>31</v>
      </c>
      <c r="N70" s="53" t="s">
        <v>42</v>
      </c>
      <c r="O70" s="53" t="s">
        <v>43</v>
      </c>
      <c r="P70" s="36" t="s">
        <v>181</v>
      </c>
      <c r="Q70" s="17"/>
      <c r="R70" s="17" t="s">
        <v>36</v>
      </c>
      <c r="S70" s="57">
        <v>1</v>
      </c>
      <c r="T70" s="17"/>
      <c r="U70" s="17"/>
      <c r="V70" s="17"/>
    </row>
    <row r="71" s="2" customFormat="1" ht="131.1" customHeight="1" spans="1:22">
      <c r="A71" s="17">
        <f t="shared" ref="A71:A111" si="5">IF(B71=B70,A70,A70+1)</f>
        <v>230</v>
      </c>
      <c r="B71" s="63" t="s">
        <v>182</v>
      </c>
      <c r="C71" s="19">
        <f t="shared" si="4"/>
        <v>1</v>
      </c>
      <c r="D71" s="69" t="s">
        <v>183</v>
      </c>
      <c r="E71" s="29" t="s">
        <v>28</v>
      </c>
      <c r="F71" s="30">
        <f>COUNTIFS(D$2:D71,D71,A$2:A71,A71)</f>
        <v>1</v>
      </c>
      <c r="G71" s="17" t="s">
        <v>184</v>
      </c>
      <c r="H71" s="17" t="s">
        <v>30</v>
      </c>
      <c r="I71" s="17">
        <v>1</v>
      </c>
      <c r="J71" s="53">
        <v>35</v>
      </c>
      <c r="K71" s="53" t="s">
        <v>31</v>
      </c>
      <c r="L71" s="53" t="s">
        <v>31</v>
      </c>
      <c r="M71" s="54" t="s">
        <v>31</v>
      </c>
      <c r="N71" s="53" t="s">
        <v>42</v>
      </c>
      <c r="O71" s="53" t="s">
        <v>43</v>
      </c>
      <c r="P71" s="36" t="s">
        <v>185</v>
      </c>
      <c r="Q71" s="17"/>
      <c r="R71" s="17" t="s">
        <v>36</v>
      </c>
      <c r="S71" s="57">
        <v>1</v>
      </c>
      <c r="T71" s="17"/>
      <c r="U71" s="17"/>
      <c r="V71" s="17"/>
    </row>
    <row r="72" s="2" customFormat="1" ht="36" spans="1:22">
      <c r="A72" s="17">
        <f t="shared" si="5"/>
        <v>231</v>
      </c>
      <c r="B72" s="63" t="s">
        <v>186</v>
      </c>
      <c r="C72" s="19">
        <f t="shared" si="4"/>
        <v>1</v>
      </c>
      <c r="D72" s="70" t="s">
        <v>187</v>
      </c>
      <c r="E72" s="29" t="s">
        <v>28</v>
      </c>
      <c r="F72" s="30">
        <f>COUNTIFS(D$2:D72,D72,A$2:A72,A72)</f>
        <v>1</v>
      </c>
      <c r="G72" s="36" t="s">
        <v>68</v>
      </c>
      <c r="H72" s="17" t="s">
        <v>30</v>
      </c>
      <c r="I72" s="36">
        <v>1</v>
      </c>
      <c r="J72" s="53">
        <v>35</v>
      </c>
      <c r="K72" s="53" t="s">
        <v>31</v>
      </c>
      <c r="L72" s="53" t="s">
        <v>31</v>
      </c>
      <c r="M72" s="54" t="s">
        <v>31</v>
      </c>
      <c r="N72" s="53" t="s">
        <v>42</v>
      </c>
      <c r="O72" s="53" t="s">
        <v>43</v>
      </c>
      <c r="P72" s="36" t="s">
        <v>188</v>
      </c>
      <c r="Q72" s="36"/>
      <c r="R72" s="36" t="s">
        <v>36</v>
      </c>
      <c r="S72" s="61">
        <v>1</v>
      </c>
      <c r="T72" s="36"/>
      <c r="U72" s="36"/>
      <c r="V72" s="17"/>
    </row>
    <row r="73" s="3" customFormat="1" ht="36" spans="1:22">
      <c r="A73" s="17">
        <f t="shared" si="5"/>
        <v>231</v>
      </c>
      <c r="B73" s="63" t="s">
        <v>186</v>
      </c>
      <c r="C73" s="19">
        <f t="shared" si="4"/>
        <v>1</v>
      </c>
      <c r="D73" s="71" t="s">
        <v>187</v>
      </c>
      <c r="E73" s="29" t="s">
        <v>28</v>
      </c>
      <c r="F73" s="30">
        <f>COUNTIFS(D$2:D73,D73,A$2:A73,A73)</f>
        <v>2</v>
      </c>
      <c r="G73" s="36" t="s">
        <v>180</v>
      </c>
      <c r="H73" s="36" t="s">
        <v>30</v>
      </c>
      <c r="I73" s="36">
        <v>1</v>
      </c>
      <c r="J73" s="53">
        <v>35</v>
      </c>
      <c r="K73" s="53" t="s">
        <v>31</v>
      </c>
      <c r="L73" s="53" t="s">
        <v>31</v>
      </c>
      <c r="M73" s="54" t="s">
        <v>31</v>
      </c>
      <c r="N73" s="53" t="s">
        <v>42</v>
      </c>
      <c r="O73" s="53" t="s">
        <v>43</v>
      </c>
      <c r="P73" s="36" t="s">
        <v>189</v>
      </c>
      <c r="Q73" s="53"/>
      <c r="R73" s="36" t="s">
        <v>36</v>
      </c>
      <c r="S73" s="61">
        <v>1</v>
      </c>
      <c r="T73" s="36"/>
      <c r="U73" s="36"/>
      <c r="V73" s="17"/>
    </row>
    <row r="74" s="2" customFormat="1" ht="99" customHeight="1" spans="1:22">
      <c r="A74" s="17">
        <f t="shared" si="5"/>
        <v>231</v>
      </c>
      <c r="B74" s="63" t="s">
        <v>186</v>
      </c>
      <c r="C74" s="19">
        <f t="shared" si="4"/>
        <v>1</v>
      </c>
      <c r="D74" s="72" t="s">
        <v>187</v>
      </c>
      <c r="E74" s="29" t="s">
        <v>28</v>
      </c>
      <c r="F74" s="30">
        <f>COUNTIFS(D$2:D74,D74,A$2:A74,A74)</f>
        <v>3</v>
      </c>
      <c r="G74" s="36" t="s">
        <v>184</v>
      </c>
      <c r="H74" s="36" t="s">
        <v>30</v>
      </c>
      <c r="I74" s="36">
        <v>1</v>
      </c>
      <c r="J74" s="53">
        <v>35</v>
      </c>
      <c r="K74" s="53" t="s">
        <v>31</v>
      </c>
      <c r="L74" s="53" t="s">
        <v>31</v>
      </c>
      <c r="M74" s="54" t="s">
        <v>31</v>
      </c>
      <c r="N74" s="53" t="s">
        <v>42</v>
      </c>
      <c r="O74" s="53" t="s">
        <v>43</v>
      </c>
      <c r="P74" s="36" t="s">
        <v>185</v>
      </c>
      <c r="Q74" s="53"/>
      <c r="R74" s="36" t="s">
        <v>36</v>
      </c>
      <c r="S74" s="61">
        <v>1</v>
      </c>
      <c r="T74" s="36"/>
      <c r="U74" s="36"/>
      <c r="V74" s="17"/>
    </row>
    <row r="75" s="3" customFormat="1" ht="48" customHeight="1" spans="1:22">
      <c r="A75" s="17">
        <f t="shared" si="5"/>
        <v>232</v>
      </c>
      <c r="B75" s="63" t="s">
        <v>190</v>
      </c>
      <c r="C75" s="19">
        <f t="shared" si="4"/>
        <v>1</v>
      </c>
      <c r="D75" s="72" t="s">
        <v>191</v>
      </c>
      <c r="E75" s="29" t="s">
        <v>28</v>
      </c>
      <c r="F75" s="30">
        <f>COUNTIFS(D$2:D75,D75,A$2:A75,A75)</f>
        <v>1</v>
      </c>
      <c r="G75" s="36" t="s">
        <v>68</v>
      </c>
      <c r="H75" s="36" t="s">
        <v>30</v>
      </c>
      <c r="I75" s="36">
        <v>5</v>
      </c>
      <c r="J75" s="53">
        <v>35</v>
      </c>
      <c r="K75" s="53" t="s">
        <v>31</v>
      </c>
      <c r="L75" s="53" t="s">
        <v>31</v>
      </c>
      <c r="M75" s="54" t="s">
        <v>31</v>
      </c>
      <c r="N75" s="53" t="s">
        <v>42</v>
      </c>
      <c r="O75" s="53" t="s">
        <v>43</v>
      </c>
      <c r="P75" s="36" t="s">
        <v>44</v>
      </c>
      <c r="Q75" s="36"/>
      <c r="R75" s="36" t="s">
        <v>36</v>
      </c>
      <c r="S75" s="61">
        <v>1</v>
      </c>
      <c r="T75" s="36"/>
      <c r="U75" s="36"/>
      <c r="V75" s="36" t="s">
        <v>288</v>
      </c>
    </row>
    <row r="76" s="2" customFormat="1" ht="36" spans="1:22">
      <c r="A76" s="17">
        <f t="shared" si="5"/>
        <v>233</v>
      </c>
      <c r="B76" s="63" t="s">
        <v>200</v>
      </c>
      <c r="C76" s="19">
        <f t="shared" si="4"/>
        <v>1</v>
      </c>
      <c r="D76" s="53" t="s">
        <v>201</v>
      </c>
      <c r="E76" s="53" t="s">
        <v>161</v>
      </c>
      <c r="F76" s="30">
        <f>COUNTIFS(D$2:D76,D76,A$2:A76,A76)</f>
        <v>1</v>
      </c>
      <c r="G76" s="36" t="s">
        <v>68</v>
      </c>
      <c r="H76" s="36" t="s">
        <v>30</v>
      </c>
      <c r="I76" s="36">
        <v>2</v>
      </c>
      <c r="J76" s="53">
        <v>35</v>
      </c>
      <c r="K76" s="53" t="s">
        <v>31</v>
      </c>
      <c r="L76" s="53" t="s">
        <v>31</v>
      </c>
      <c r="M76" s="54" t="s">
        <v>31</v>
      </c>
      <c r="N76" s="53" t="s">
        <v>42</v>
      </c>
      <c r="O76" s="53" t="s">
        <v>43</v>
      </c>
      <c r="P76" s="36" t="s">
        <v>44</v>
      </c>
      <c r="Q76" s="36"/>
      <c r="R76" s="36" t="s">
        <v>36</v>
      </c>
      <c r="S76" s="61">
        <v>1</v>
      </c>
      <c r="T76" s="36"/>
      <c r="U76" s="36"/>
      <c r="V76" s="53" t="s">
        <v>289</v>
      </c>
    </row>
    <row r="77" s="2" customFormat="1" ht="24" spans="1:22">
      <c r="A77" s="17">
        <f t="shared" si="5"/>
        <v>233</v>
      </c>
      <c r="B77" s="63" t="s">
        <v>200</v>
      </c>
      <c r="C77" s="19">
        <f t="shared" si="4"/>
        <v>2</v>
      </c>
      <c r="D77" s="72" t="s">
        <v>230</v>
      </c>
      <c r="E77" s="53" t="s">
        <v>161</v>
      </c>
      <c r="F77" s="30">
        <f>COUNTIFS(D$2:D77,D77,A$2:A77,A77)</f>
        <v>1</v>
      </c>
      <c r="G77" s="17" t="s">
        <v>184</v>
      </c>
      <c r="H77" s="17" t="s">
        <v>30</v>
      </c>
      <c r="I77" s="17">
        <v>1</v>
      </c>
      <c r="J77" s="53">
        <v>35</v>
      </c>
      <c r="K77" s="53" t="s">
        <v>31</v>
      </c>
      <c r="L77" s="53" t="s">
        <v>31</v>
      </c>
      <c r="M77" s="54" t="s">
        <v>31</v>
      </c>
      <c r="N77" s="53" t="s">
        <v>42</v>
      </c>
      <c r="O77" s="53" t="s">
        <v>43</v>
      </c>
      <c r="P77" s="17" t="s">
        <v>185</v>
      </c>
      <c r="Q77" s="17"/>
      <c r="R77" s="17" t="s">
        <v>36</v>
      </c>
      <c r="S77" s="57">
        <v>1</v>
      </c>
      <c r="T77" s="17"/>
      <c r="U77" s="17"/>
      <c r="V77" s="17"/>
    </row>
    <row r="78" s="2" customFormat="1" ht="24" spans="1:22">
      <c r="A78" s="17">
        <f t="shared" si="5"/>
        <v>233</v>
      </c>
      <c r="B78" s="63" t="s">
        <v>200</v>
      </c>
      <c r="C78" s="19">
        <f t="shared" si="4"/>
        <v>3</v>
      </c>
      <c r="D78" s="72" t="s">
        <v>256</v>
      </c>
      <c r="E78" s="53" t="s">
        <v>161</v>
      </c>
      <c r="F78" s="30">
        <f>COUNTIFS(D$2:D78,D78,A$2:A78,A78)</f>
        <v>1</v>
      </c>
      <c r="G78" s="36" t="s">
        <v>257</v>
      </c>
      <c r="H78" s="36" t="s">
        <v>30</v>
      </c>
      <c r="I78" s="36">
        <v>1</v>
      </c>
      <c r="J78" s="53">
        <v>35</v>
      </c>
      <c r="K78" s="53" t="s">
        <v>31</v>
      </c>
      <c r="L78" s="53" t="s">
        <v>31</v>
      </c>
      <c r="M78" s="54" t="s">
        <v>31</v>
      </c>
      <c r="N78" s="53" t="s">
        <v>155</v>
      </c>
      <c r="O78" s="53" t="s">
        <v>31</v>
      </c>
      <c r="P78" s="36" t="s">
        <v>258</v>
      </c>
      <c r="Q78" s="17"/>
      <c r="R78" s="36" t="s">
        <v>36</v>
      </c>
      <c r="S78" s="57">
        <v>1</v>
      </c>
      <c r="T78" s="17"/>
      <c r="U78" s="17"/>
      <c r="V78" s="17"/>
    </row>
    <row r="79" s="2" customFormat="1" ht="36" spans="1:22">
      <c r="A79" s="17">
        <f t="shared" si="5"/>
        <v>233</v>
      </c>
      <c r="B79" s="53" t="s">
        <v>200</v>
      </c>
      <c r="C79" s="19">
        <f t="shared" si="4"/>
        <v>4</v>
      </c>
      <c r="D79" s="53" t="s">
        <v>211</v>
      </c>
      <c r="E79" s="53" t="s">
        <v>161</v>
      </c>
      <c r="F79" s="30">
        <f>COUNTIFS(D$2:D79,D79,A$2:A79,A79)</f>
        <v>1</v>
      </c>
      <c r="G79" s="53" t="s">
        <v>212</v>
      </c>
      <c r="H79" s="73" t="s">
        <v>30</v>
      </c>
      <c r="I79" s="53">
        <v>1</v>
      </c>
      <c r="J79" s="53">
        <v>35</v>
      </c>
      <c r="K79" s="53" t="s">
        <v>31</v>
      </c>
      <c r="L79" s="53" t="s">
        <v>31</v>
      </c>
      <c r="M79" s="54" t="s">
        <v>31</v>
      </c>
      <c r="N79" s="53" t="s">
        <v>32</v>
      </c>
      <c r="O79" s="53" t="s">
        <v>33</v>
      </c>
      <c r="P79" s="53" t="s">
        <v>213</v>
      </c>
      <c r="Q79" s="53"/>
      <c r="R79" s="54" t="s">
        <v>197</v>
      </c>
      <c r="S79" s="91">
        <v>1</v>
      </c>
      <c r="T79" s="53"/>
      <c r="U79" s="53"/>
      <c r="V79" s="17"/>
    </row>
    <row r="80" s="2" customFormat="1" ht="36" spans="1:22">
      <c r="A80" s="17">
        <f t="shared" si="5"/>
        <v>233</v>
      </c>
      <c r="B80" s="53" t="s">
        <v>200</v>
      </c>
      <c r="C80" s="19">
        <f t="shared" si="4"/>
        <v>4</v>
      </c>
      <c r="D80" s="53" t="s">
        <v>211</v>
      </c>
      <c r="E80" s="53" t="s">
        <v>161</v>
      </c>
      <c r="F80" s="30">
        <f>COUNTIFS(D$2:D80,D80,A$2:A80,A80)</f>
        <v>2</v>
      </c>
      <c r="G80" s="53" t="s">
        <v>208</v>
      </c>
      <c r="H80" s="73" t="s">
        <v>30</v>
      </c>
      <c r="I80" s="53">
        <v>1</v>
      </c>
      <c r="J80" s="53">
        <v>35</v>
      </c>
      <c r="K80" s="53" t="s">
        <v>31</v>
      </c>
      <c r="L80" s="53" t="s">
        <v>31</v>
      </c>
      <c r="M80" s="54" t="s">
        <v>31</v>
      </c>
      <c r="N80" s="53" t="s">
        <v>32</v>
      </c>
      <c r="O80" s="53" t="s">
        <v>33</v>
      </c>
      <c r="P80" s="53" t="s">
        <v>214</v>
      </c>
      <c r="Q80" s="53"/>
      <c r="R80" s="54" t="s">
        <v>197</v>
      </c>
      <c r="S80" s="91">
        <v>1</v>
      </c>
      <c r="T80" s="53"/>
      <c r="U80" s="53"/>
      <c r="V80" s="17"/>
    </row>
    <row r="81" s="6" customFormat="1" ht="48" spans="1:22">
      <c r="A81" s="17">
        <f t="shared" si="5"/>
        <v>233</v>
      </c>
      <c r="B81" s="53" t="s">
        <v>200</v>
      </c>
      <c r="C81" s="19">
        <f t="shared" si="4"/>
        <v>4</v>
      </c>
      <c r="D81" s="53" t="s">
        <v>211</v>
      </c>
      <c r="E81" s="53" t="s">
        <v>161</v>
      </c>
      <c r="F81" s="30">
        <f>COUNTIFS(D$2:D81,D81,A$2:A81,A81)</f>
        <v>3</v>
      </c>
      <c r="G81" s="53" t="s">
        <v>215</v>
      </c>
      <c r="H81" s="73" t="s">
        <v>30</v>
      </c>
      <c r="I81" s="53">
        <v>1</v>
      </c>
      <c r="J81" s="54">
        <v>35</v>
      </c>
      <c r="K81" s="54" t="s">
        <v>31</v>
      </c>
      <c r="L81" s="54" t="s">
        <v>31</v>
      </c>
      <c r="M81" s="54" t="s">
        <v>31</v>
      </c>
      <c r="N81" s="53" t="s">
        <v>32</v>
      </c>
      <c r="O81" s="53" t="s">
        <v>33</v>
      </c>
      <c r="P81" s="53" t="s">
        <v>216</v>
      </c>
      <c r="Q81" s="53"/>
      <c r="R81" s="54" t="s">
        <v>197</v>
      </c>
      <c r="S81" s="91">
        <v>1</v>
      </c>
      <c r="T81" s="53"/>
      <c r="U81" s="53"/>
      <c r="V81" s="17"/>
    </row>
    <row r="82" s="6" customFormat="1" ht="36" spans="1:22">
      <c r="A82" s="17">
        <f t="shared" si="5"/>
        <v>233</v>
      </c>
      <c r="B82" s="53" t="s">
        <v>200</v>
      </c>
      <c r="C82" s="19">
        <f t="shared" si="4"/>
        <v>4</v>
      </c>
      <c r="D82" s="53" t="s">
        <v>211</v>
      </c>
      <c r="E82" s="53" t="s">
        <v>161</v>
      </c>
      <c r="F82" s="30">
        <f>COUNTIFS(D$2:D82,D82,A$2:A82,A82)</f>
        <v>4</v>
      </c>
      <c r="G82" s="53" t="s">
        <v>217</v>
      </c>
      <c r="H82" s="73" t="s">
        <v>30</v>
      </c>
      <c r="I82" s="53">
        <v>1</v>
      </c>
      <c r="J82" s="54">
        <v>35</v>
      </c>
      <c r="K82" s="54" t="s">
        <v>31</v>
      </c>
      <c r="L82" s="54" t="s">
        <v>31</v>
      </c>
      <c r="M82" s="54" t="s">
        <v>31</v>
      </c>
      <c r="N82" s="53" t="s">
        <v>32</v>
      </c>
      <c r="O82" s="53" t="s">
        <v>33</v>
      </c>
      <c r="P82" s="53" t="s">
        <v>218</v>
      </c>
      <c r="Q82" s="53"/>
      <c r="R82" s="54" t="s">
        <v>197</v>
      </c>
      <c r="S82" s="91">
        <v>1</v>
      </c>
      <c r="T82" s="53"/>
      <c r="U82" s="53"/>
      <c r="V82" s="17"/>
    </row>
    <row r="83" s="6" customFormat="1" ht="36" spans="1:22">
      <c r="A83" s="17">
        <f t="shared" si="5"/>
        <v>233</v>
      </c>
      <c r="B83" s="53" t="s">
        <v>200</v>
      </c>
      <c r="C83" s="19">
        <f t="shared" si="4"/>
        <v>4</v>
      </c>
      <c r="D83" s="53" t="s">
        <v>211</v>
      </c>
      <c r="E83" s="53" t="s">
        <v>161</v>
      </c>
      <c r="F83" s="30">
        <f>COUNTIFS(D$2:D83,D83,A$2:A83,A83)</f>
        <v>5</v>
      </c>
      <c r="G83" s="53" t="s">
        <v>219</v>
      </c>
      <c r="H83" s="73" t="s">
        <v>30</v>
      </c>
      <c r="I83" s="53">
        <v>1</v>
      </c>
      <c r="J83" s="54">
        <v>35</v>
      </c>
      <c r="K83" s="54" t="s">
        <v>31</v>
      </c>
      <c r="L83" s="54" t="s">
        <v>31</v>
      </c>
      <c r="M83" s="54" t="s">
        <v>31</v>
      </c>
      <c r="N83" s="53" t="s">
        <v>32</v>
      </c>
      <c r="O83" s="53" t="s">
        <v>33</v>
      </c>
      <c r="P83" s="53" t="s">
        <v>220</v>
      </c>
      <c r="Q83" s="53"/>
      <c r="R83" s="54" t="s">
        <v>197</v>
      </c>
      <c r="S83" s="91">
        <v>1</v>
      </c>
      <c r="T83" s="53"/>
      <c r="U83" s="53"/>
      <c r="V83" s="17"/>
    </row>
    <row r="84" s="6" customFormat="1" ht="36" spans="1:22">
      <c r="A84" s="17">
        <f t="shared" si="5"/>
        <v>233</v>
      </c>
      <c r="B84" s="53" t="s">
        <v>200</v>
      </c>
      <c r="C84" s="19">
        <f t="shared" si="4"/>
        <v>4</v>
      </c>
      <c r="D84" s="53" t="s">
        <v>211</v>
      </c>
      <c r="E84" s="53" t="s">
        <v>161</v>
      </c>
      <c r="F84" s="30">
        <f>COUNTIFS(D$2:D84,D84,A$2:A84,A84)</f>
        <v>6</v>
      </c>
      <c r="G84" s="53" t="s">
        <v>221</v>
      </c>
      <c r="H84" s="73" t="s">
        <v>30</v>
      </c>
      <c r="I84" s="53">
        <v>1</v>
      </c>
      <c r="J84" s="54">
        <v>35</v>
      </c>
      <c r="K84" s="54" t="s">
        <v>31</v>
      </c>
      <c r="L84" s="54" t="s">
        <v>31</v>
      </c>
      <c r="M84" s="54" t="s">
        <v>31</v>
      </c>
      <c r="N84" s="53" t="s">
        <v>32</v>
      </c>
      <c r="O84" s="53" t="s">
        <v>33</v>
      </c>
      <c r="P84" s="53" t="s">
        <v>222</v>
      </c>
      <c r="Q84" s="53"/>
      <c r="R84" s="54" t="s">
        <v>197</v>
      </c>
      <c r="S84" s="91">
        <v>1</v>
      </c>
      <c r="T84" s="53"/>
      <c r="U84" s="53"/>
      <c r="V84" s="17"/>
    </row>
    <row r="85" s="6" customFormat="1" ht="36" spans="1:22">
      <c r="A85" s="17">
        <f t="shared" si="5"/>
        <v>233</v>
      </c>
      <c r="B85" s="53" t="s">
        <v>200</v>
      </c>
      <c r="C85" s="19">
        <f t="shared" si="4"/>
        <v>4</v>
      </c>
      <c r="D85" s="53" t="s">
        <v>211</v>
      </c>
      <c r="E85" s="53" t="s">
        <v>161</v>
      </c>
      <c r="F85" s="30">
        <f>COUNTIFS(D$2:D85,D85,A$2:A85,A85)</f>
        <v>7</v>
      </c>
      <c r="G85" s="53" t="s">
        <v>205</v>
      </c>
      <c r="H85" s="73" t="s">
        <v>30</v>
      </c>
      <c r="I85" s="86">
        <v>1</v>
      </c>
      <c r="J85" s="54">
        <v>35</v>
      </c>
      <c r="K85" s="54" t="s">
        <v>31</v>
      </c>
      <c r="L85" s="54" t="s">
        <v>31</v>
      </c>
      <c r="M85" s="54" t="s">
        <v>31</v>
      </c>
      <c r="N85" s="53" t="s">
        <v>32</v>
      </c>
      <c r="O85" s="53" t="s">
        <v>33</v>
      </c>
      <c r="P85" s="53" t="s">
        <v>223</v>
      </c>
      <c r="Q85" s="53"/>
      <c r="R85" s="54" t="s">
        <v>197</v>
      </c>
      <c r="S85" s="91">
        <v>1</v>
      </c>
      <c r="T85" s="53"/>
      <c r="U85" s="53"/>
      <c r="V85" s="17"/>
    </row>
    <row r="86" s="6" customFormat="1" ht="45.75" customHeight="1" spans="1:23">
      <c r="A86" s="17">
        <f t="shared" si="5"/>
        <v>233</v>
      </c>
      <c r="B86" s="74" t="s">
        <v>200</v>
      </c>
      <c r="C86" s="19">
        <f t="shared" si="4"/>
        <v>4</v>
      </c>
      <c r="D86" s="74" t="s">
        <v>211</v>
      </c>
      <c r="E86" s="74" t="s">
        <v>161</v>
      </c>
      <c r="F86" s="75">
        <v>8</v>
      </c>
      <c r="G86" s="74" t="s">
        <v>224</v>
      </c>
      <c r="H86" s="76" t="s">
        <v>30</v>
      </c>
      <c r="I86" s="87">
        <v>1</v>
      </c>
      <c r="J86" s="83">
        <v>35</v>
      </c>
      <c r="K86" s="83" t="s">
        <v>31</v>
      </c>
      <c r="L86" s="83" t="s">
        <v>31</v>
      </c>
      <c r="M86" s="83" t="s">
        <v>31</v>
      </c>
      <c r="N86" s="74" t="s">
        <v>42</v>
      </c>
      <c r="O86" s="74" t="s">
        <v>43</v>
      </c>
      <c r="P86" s="74" t="s">
        <v>225</v>
      </c>
      <c r="Q86" s="74"/>
      <c r="R86" s="83" t="s">
        <v>197</v>
      </c>
      <c r="S86" s="92">
        <v>1</v>
      </c>
      <c r="T86" s="74"/>
      <c r="U86" s="74"/>
      <c r="V86" s="74"/>
      <c r="W86" s="5"/>
    </row>
    <row r="87" s="6" customFormat="1" ht="72" spans="1:22">
      <c r="A87" s="17">
        <f t="shared" si="5"/>
        <v>233</v>
      </c>
      <c r="B87" s="53" t="s">
        <v>200</v>
      </c>
      <c r="C87" s="19">
        <f t="shared" si="4"/>
        <v>5</v>
      </c>
      <c r="D87" s="53" t="s">
        <v>226</v>
      </c>
      <c r="E87" s="53" t="s">
        <v>161</v>
      </c>
      <c r="F87" s="30">
        <f>COUNTIFS(D$2:D87,D87,A$2:A87,A87)</f>
        <v>1</v>
      </c>
      <c r="G87" s="53" t="s">
        <v>227</v>
      </c>
      <c r="H87" s="73" t="s">
        <v>30</v>
      </c>
      <c r="I87" s="53">
        <v>1</v>
      </c>
      <c r="J87" s="53">
        <v>35</v>
      </c>
      <c r="K87" s="53" t="s">
        <v>31</v>
      </c>
      <c r="L87" s="53" t="s">
        <v>31</v>
      </c>
      <c r="M87" s="54" t="s">
        <v>31</v>
      </c>
      <c r="N87" s="53" t="s">
        <v>32</v>
      </c>
      <c r="O87" s="53" t="s">
        <v>33</v>
      </c>
      <c r="P87" s="53" t="s">
        <v>228</v>
      </c>
      <c r="Q87" s="53"/>
      <c r="R87" s="54" t="s">
        <v>197</v>
      </c>
      <c r="S87" s="91">
        <v>1</v>
      </c>
      <c r="T87" s="91"/>
      <c r="U87" s="53"/>
      <c r="V87" s="17"/>
    </row>
    <row r="88" s="6" customFormat="1" ht="24" spans="1:22">
      <c r="A88" s="17">
        <f t="shared" si="5"/>
        <v>233</v>
      </c>
      <c r="B88" s="53" t="s">
        <v>200</v>
      </c>
      <c r="C88" s="19">
        <f t="shared" si="4"/>
        <v>6</v>
      </c>
      <c r="D88" s="53" t="s">
        <v>230</v>
      </c>
      <c r="E88" s="53" t="s">
        <v>161</v>
      </c>
      <c r="F88" s="30">
        <f>COUNTIFS(D$2:D88,D88,A$2:A88,A88)</f>
        <v>2</v>
      </c>
      <c r="G88" s="53" t="s">
        <v>212</v>
      </c>
      <c r="H88" s="73" t="s">
        <v>30</v>
      </c>
      <c r="I88" s="53">
        <v>1</v>
      </c>
      <c r="J88" s="53">
        <v>35</v>
      </c>
      <c r="K88" s="53" t="s">
        <v>31</v>
      </c>
      <c r="L88" s="53" t="s">
        <v>31</v>
      </c>
      <c r="M88" s="54" t="s">
        <v>31</v>
      </c>
      <c r="N88" s="53" t="s">
        <v>42</v>
      </c>
      <c r="O88" s="53" t="s">
        <v>43</v>
      </c>
      <c r="P88" s="53" t="s">
        <v>231</v>
      </c>
      <c r="Q88" s="53"/>
      <c r="R88" s="54" t="s">
        <v>197</v>
      </c>
      <c r="S88" s="91">
        <v>1</v>
      </c>
      <c r="T88" s="53"/>
      <c r="U88" s="53"/>
      <c r="V88" s="17"/>
    </row>
    <row r="89" s="6" customFormat="1" ht="24" spans="1:22">
      <c r="A89" s="17">
        <f t="shared" si="5"/>
        <v>233</v>
      </c>
      <c r="B89" s="53" t="s">
        <v>200</v>
      </c>
      <c r="C89" s="19">
        <f t="shared" si="4"/>
        <v>6</v>
      </c>
      <c r="D89" s="53" t="s">
        <v>230</v>
      </c>
      <c r="E89" s="53" t="s">
        <v>161</v>
      </c>
      <c r="F89" s="30">
        <f>COUNTIFS(D$2:D89,D89,A$2:A89,A89)</f>
        <v>3</v>
      </c>
      <c r="G89" s="53" t="s">
        <v>232</v>
      </c>
      <c r="H89" s="73" t="s">
        <v>30</v>
      </c>
      <c r="I89" s="53">
        <v>1</v>
      </c>
      <c r="J89" s="53">
        <v>35</v>
      </c>
      <c r="K89" s="53" t="s">
        <v>31</v>
      </c>
      <c r="L89" s="53" t="s">
        <v>31</v>
      </c>
      <c r="M89" s="54" t="s">
        <v>31</v>
      </c>
      <c r="N89" s="53" t="s">
        <v>42</v>
      </c>
      <c r="O89" s="53" t="s">
        <v>43</v>
      </c>
      <c r="P89" s="53" t="s">
        <v>233</v>
      </c>
      <c r="Q89" s="53"/>
      <c r="R89" s="54" t="s">
        <v>197</v>
      </c>
      <c r="S89" s="91">
        <v>1</v>
      </c>
      <c r="T89" s="53"/>
      <c r="U89" s="53"/>
      <c r="V89" s="17"/>
    </row>
    <row r="90" s="2" customFormat="1" ht="36" spans="1:22">
      <c r="A90" s="17">
        <f t="shared" si="5"/>
        <v>233</v>
      </c>
      <c r="B90" s="53" t="s">
        <v>200</v>
      </c>
      <c r="C90" s="19">
        <f t="shared" si="4"/>
        <v>6</v>
      </c>
      <c r="D90" s="53" t="s">
        <v>230</v>
      </c>
      <c r="E90" s="53" t="s">
        <v>161</v>
      </c>
      <c r="F90" s="30">
        <f>COUNTIFS(D$2:D90,D90,A$2:A90,A90)</f>
        <v>4</v>
      </c>
      <c r="G90" s="53" t="s">
        <v>203</v>
      </c>
      <c r="H90" s="73" t="s">
        <v>30</v>
      </c>
      <c r="I90" s="53">
        <v>1</v>
      </c>
      <c r="J90" s="53">
        <v>35</v>
      </c>
      <c r="K90" s="53" t="s">
        <v>31</v>
      </c>
      <c r="L90" s="53" t="s">
        <v>31</v>
      </c>
      <c r="M90" s="54" t="s">
        <v>31</v>
      </c>
      <c r="N90" s="53" t="s">
        <v>42</v>
      </c>
      <c r="O90" s="53" t="s">
        <v>43</v>
      </c>
      <c r="P90" s="53" t="s">
        <v>204</v>
      </c>
      <c r="Q90" s="53"/>
      <c r="R90" s="54" t="s">
        <v>197</v>
      </c>
      <c r="S90" s="91">
        <v>1</v>
      </c>
      <c r="T90" s="53"/>
      <c r="U90" s="53"/>
      <c r="V90" s="17"/>
    </row>
    <row r="91" s="3" customFormat="1" ht="36" spans="1:22">
      <c r="A91" s="17">
        <f t="shared" si="5"/>
        <v>233</v>
      </c>
      <c r="B91" s="53" t="s">
        <v>200</v>
      </c>
      <c r="C91" s="19">
        <f t="shared" si="4"/>
        <v>6</v>
      </c>
      <c r="D91" s="53" t="s">
        <v>230</v>
      </c>
      <c r="E91" s="53" t="s">
        <v>161</v>
      </c>
      <c r="F91" s="30">
        <f>COUNTIFS(D$2:D91,D91,A$2:A91,A91)</f>
        <v>5</v>
      </c>
      <c r="G91" s="53" t="s">
        <v>234</v>
      </c>
      <c r="H91" s="73" t="s">
        <v>30</v>
      </c>
      <c r="I91" s="53">
        <v>2</v>
      </c>
      <c r="J91" s="53">
        <v>35</v>
      </c>
      <c r="K91" s="53" t="s">
        <v>31</v>
      </c>
      <c r="L91" s="53" t="s">
        <v>31</v>
      </c>
      <c r="M91" s="54" t="s">
        <v>31</v>
      </c>
      <c r="N91" s="53" t="s">
        <v>42</v>
      </c>
      <c r="O91" s="53" t="s">
        <v>235</v>
      </c>
      <c r="P91" s="53" t="s">
        <v>236</v>
      </c>
      <c r="Q91" s="53"/>
      <c r="R91" s="54" t="s">
        <v>197</v>
      </c>
      <c r="S91" s="91">
        <v>1</v>
      </c>
      <c r="T91" s="53"/>
      <c r="U91" s="53"/>
      <c r="V91" s="17"/>
    </row>
    <row r="92" s="3" customFormat="1" ht="36" spans="1:22">
      <c r="A92" s="17">
        <f t="shared" si="5"/>
        <v>233</v>
      </c>
      <c r="B92" s="53" t="s">
        <v>200</v>
      </c>
      <c r="C92" s="19">
        <f t="shared" si="4"/>
        <v>6</v>
      </c>
      <c r="D92" s="53" t="s">
        <v>230</v>
      </c>
      <c r="E92" s="53" t="s">
        <v>161</v>
      </c>
      <c r="F92" s="30">
        <f>COUNTIFS(D$2:D92,D92,A$2:A92,A92)</f>
        <v>6</v>
      </c>
      <c r="G92" s="53" t="s">
        <v>237</v>
      </c>
      <c r="H92" s="73" t="s">
        <v>30</v>
      </c>
      <c r="I92" s="53">
        <v>1</v>
      </c>
      <c r="J92" s="53">
        <v>35</v>
      </c>
      <c r="K92" s="53" t="s">
        <v>31</v>
      </c>
      <c r="L92" s="53" t="s">
        <v>31</v>
      </c>
      <c r="M92" s="54" t="s">
        <v>31</v>
      </c>
      <c r="N92" s="53" t="s">
        <v>42</v>
      </c>
      <c r="O92" s="53" t="s">
        <v>43</v>
      </c>
      <c r="P92" s="53" t="s">
        <v>238</v>
      </c>
      <c r="Q92" s="53"/>
      <c r="R92" s="54" t="s">
        <v>197</v>
      </c>
      <c r="S92" s="91">
        <v>1</v>
      </c>
      <c r="T92" s="53"/>
      <c r="U92" s="53"/>
      <c r="V92" s="17"/>
    </row>
    <row r="93" s="3" customFormat="1" ht="52.5" customHeight="1" spans="1:22">
      <c r="A93" s="17">
        <f t="shared" si="5"/>
        <v>233</v>
      </c>
      <c r="B93" s="53" t="s">
        <v>200</v>
      </c>
      <c r="C93" s="19">
        <f t="shared" si="4"/>
        <v>6</v>
      </c>
      <c r="D93" s="53" t="s">
        <v>230</v>
      </c>
      <c r="E93" s="53" t="s">
        <v>161</v>
      </c>
      <c r="F93" s="30">
        <f>COUNTIFS(D$2:D93,D93,A$2:A93,A93)</f>
        <v>7</v>
      </c>
      <c r="G93" s="53" t="s">
        <v>239</v>
      </c>
      <c r="H93" s="73" t="s">
        <v>30</v>
      </c>
      <c r="I93" s="53">
        <v>1</v>
      </c>
      <c r="J93" s="53">
        <v>35</v>
      </c>
      <c r="K93" s="53" t="s">
        <v>31</v>
      </c>
      <c r="L93" s="53" t="s">
        <v>31</v>
      </c>
      <c r="M93" s="54" t="s">
        <v>31</v>
      </c>
      <c r="N93" s="53" t="s">
        <v>42</v>
      </c>
      <c r="O93" s="53" t="s">
        <v>43</v>
      </c>
      <c r="P93" s="53" t="s">
        <v>240</v>
      </c>
      <c r="Q93" s="53"/>
      <c r="R93" s="54" t="s">
        <v>197</v>
      </c>
      <c r="S93" s="91">
        <v>1</v>
      </c>
      <c r="T93" s="53"/>
      <c r="U93" s="53"/>
      <c r="V93" s="17"/>
    </row>
    <row r="94" s="3" customFormat="1" ht="48" spans="1:22">
      <c r="A94" s="17">
        <f t="shared" si="5"/>
        <v>233</v>
      </c>
      <c r="B94" s="53" t="s">
        <v>200</v>
      </c>
      <c r="C94" s="19">
        <f t="shared" si="4"/>
        <v>6</v>
      </c>
      <c r="D94" s="53" t="s">
        <v>230</v>
      </c>
      <c r="E94" s="53" t="s">
        <v>161</v>
      </c>
      <c r="F94" s="30">
        <f>COUNTIFS(D$2:D94,D94,A$2:A94,A94)</f>
        <v>8</v>
      </c>
      <c r="G94" s="53" t="s">
        <v>241</v>
      </c>
      <c r="H94" s="73" t="s">
        <v>30</v>
      </c>
      <c r="I94" s="53">
        <v>1</v>
      </c>
      <c r="J94" s="53">
        <v>35</v>
      </c>
      <c r="K94" s="53" t="s">
        <v>31</v>
      </c>
      <c r="L94" s="53" t="s">
        <v>31</v>
      </c>
      <c r="M94" s="54" t="s">
        <v>31</v>
      </c>
      <c r="N94" s="53" t="s">
        <v>42</v>
      </c>
      <c r="O94" s="53" t="s">
        <v>43</v>
      </c>
      <c r="P94" s="53" t="s">
        <v>242</v>
      </c>
      <c r="Q94" s="53" t="s">
        <v>243</v>
      </c>
      <c r="R94" s="54" t="s">
        <v>197</v>
      </c>
      <c r="S94" s="91">
        <v>1</v>
      </c>
      <c r="T94" s="53"/>
      <c r="U94" s="53"/>
      <c r="V94" s="17"/>
    </row>
    <row r="95" s="7" customFormat="1" ht="35.25" customHeight="1" spans="1:22">
      <c r="A95" s="17">
        <f t="shared" si="5"/>
        <v>233</v>
      </c>
      <c r="B95" s="77" t="s">
        <v>200</v>
      </c>
      <c r="C95" s="19">
        <f t="shared" si="4"/>
        <v>6</v>
      </c>
      <c r="D95" s="74" t="s">
        <v>230</v>
      </c>
      <c r="E95" s="77" t="s">
        <v>161</v>
      </c>
      <c r="F95" s="78">
        <v>8</v>
      </c>
      <c r="G95" s="77" t="s">
        <v>244</v>
      </c>
      <c r="H95" s="79" t="s">
        <v>30</v>
      </c>
      <c r="I95" s="77">
        <v>1</v>
      </c>
      <c r="J95" s="77">
        <v>35</v>
      </c>
      <c r="K95" s="77" t="s">
        <v>31</v>
      </c>
      <c r="L95" s="77" t="s">
        <v>31</v>
      </c>
      <c r="M95" s="88" t="s">
        <v>31</v>
      </c>
      <c r="N95" s="77" t="s">
        <v>42</v>
      </c>
      <c r="O95" s="77" t="s">
        <v>43</v>
      </c>
      <c r="P95" s="88" t="s">
        <v>245</v>
      </c>
      <c r="Q95" s="77"/>
      <c r="R95" s="88" t="s">
        <v>197</v>
      </c>
      <c r="S95" s="93">
        <v>1</v>
      </c>
      <c r="T95" s="94"/>
      <c r="U95" s="94"/>
      <c r="V95" s="77"/>
    </row>
    <row r="96" s="3" customFormat="1" ht="56.1" customHeight="1" spans="1:22">
      <c r="A96" s="17">
        <f t="shared" si="5"/>
        <v>233</v>
      </c>
      <c r="B96" s="53" t="s">
        <v>200</v>
      </c>
      <c r="C96" s="19">
        <f t="shared" si="4"/>
        <v>7</v>
      </c>
      <c r="D96" s="53" t="s">
        <v>246</v>
      </c>
      <c r="E96" s="54" t="s">
        <v>28</v>
      </c>
      <c r="F96" s="30">
        <f>COUNTIFS(D$2:D96,D96,A$2:A96,A96)</f>
        <v>1</v>
      </c>
      <c r="G96" s="53" t="s">
        <v>247</v>
      </c>
      <c r="H96" s="73" t="s">
        <v>30</v>
      </c>
      <c r="I96" s="53">
        <v>2</v>
      </c>
      <c r="J96" s="53">
        <v>35</v>
      </c>
      <c r="K96" s="53" t="s">
        <v>41</v>
      </c>
      <c r="L96" s="53" t="s">
        <v>31</v>
      </c>
      <c r="M96" s="54" t="s">
        <v>31</v>
      </c>
      <c r="N96" s="53" t="s">
        <v>42</v>
      </c>
      <c r="O96" s="53" t="s">
        <v>43</v>
      </c>
      <c r="P96" s="74" t="s">
        <v>248</v>
      </c>
      <c r="Q96" s="53"/>
      <c r="R96" s="54" t="s">
        <v>197</v>
      </c>
      <c r="S96" s="91">
        <v>1</v>
      </c>
      <c r="T96" s="53"/>
      <c r="U96" s="53"/>
      <c r="V96" s="17"/>
    </row>
    <row r="97" s="3" customFormat="1" ht="56.1" customHeight="1" spans="1:22">
      <c r="A97" s="17">
        <f t="shared" si="5"/>
        <v>233</v>
      </c>
      <c r="B97" s="53" t="s">
        <v>200</v>
      </c>
      <c r="C97" s="19">
        <f t="shared" si="4"/>
        <v>7</v>
      </c>
      <c r="D97" s="53" t="s">
        <v>246</v>
      </c>
      <c r="E97" s="54" t="s">
        <v>28</v>
      </c>
      <c r="F97" s="30">
        <f>COUNTIFS(D$2:D97,D97,A$2:A97,A97)</f>
        <v>2</v>
      </c>
      <c r="G97" s="53" t="s">
        <v>247</v>
      </c>
      <c r="H97" s="73" t="s">
        <v>30</v>
      </c>
      <c r="I97" s="53">
        <v>2</v>
      </c>
      <c r="J97" s="53">
        <v>35</v>
      </c>
      <c r="K97" s="53" t="s">
        <v>45</v>
      </c>
      <c r="L97" s="53" t="s">
        <v>31</v>
      </c>
      <c r="M97" s="54" t="s">
        <v>31</v>
      </c>
      <c r="N97" s="53" t="s">
        <v>42</v>
      </c>
      <c r="O97" s="53" t="s">
        <v>43</v>
      </c>
      <c r="P97" s="74" t="s">
        <v>248</v>
      </c>
      <c r="Q97" s="53"/>
      <c r="R97" s="54" t="s">
        <v>197</v>
      </c>
      <c r="S97" s="91">
        <v>1</v>
      </c>
      <c r="T97" s="53"/>
      <c r="U97" s="53"/>
      <c r="V97" s="17"/>
    </row>
    <row r="98" s="3" customFormat="1" ht="48" spans="1:22">
      <c r="A98" s="17">
        <f t="shared" si="5"/>
        <v>233</v>
      </c>
      <c r="B98" s="53" t="s">
        <v>200</v>
      </c>
      <c r="C98" s="19">
        <f t="shared" si="4"/>
        <v>7</v>
      </c>
      <c r="D98" s="53" t="s">
        <v>246</v>
      </c>
      <c r="E98" s="54" t="s">
        <v>28</v>
      </c>
      <c r="F98" s="30">
        <f>COUNTIFS(D$2:D98,D98,A$2:A98,A98)</f>
        <v>3</v>
      </c>
      <c r="G98" s="53" t="s">
        <v>244</v>
      </c>
      <c r="H98" s="73" t="s">
        <v>30</v>
      </c>
      <c r="I98" s="53">
        <v>1</v>
      </c>
      <c r="J98" s="53">
        <v>35</v>
      </c>
      <c r="K98" s="53" t="s">
        <v>31</v>
      </c>
      <c r="L98" s="53" t="s">
        <v>31</v>
      </c>
      <c r="M98" s="54" t="s">
        <v>31</v>
      </c>
      <c r="N98" s="53" t="s">
        <v>42</v>
      </c>
      <c r="O98" s="53" t="s">
        <v>43</v>
      </c>
      <c r="P98" s="53" t="s">
        <v>249</v>
      </c>
      <c r="Q98" s="53"/>
      <c r="R98" s="54" t="s">
        <v>197</v>
      </c>
      <c r="S98" s="91">
        <v>1</v>
      </c>
      <c r="T98" s="53"/>
      <c r="U98" s="53"/>
      <c r="V98" s="17"/>
    </row>
    <row r="99" s="3" customFormat="1" ht="36" spans="1:22">
      <c r="A99" s="17">
        <f t="shared" si="5"/>
        <v>233</v>
      </c>
      <c r="B99" s="53" t="s">
        <v>200</v>
      </c>
      <c r="C99" s="19">
        <f t="shared" si="4"/>
        <v>8</v>
      </c>
      <c r="D99" s="53" t="s">
        <v>250</v>
      </c>
      <c r="E99" s="54" t="s">
        <v>28</v>
      </c>
      <c r="F99" s="30">
        <f>COUNTIFS(D$2:D99,D99,A$2:A99,A99)</f>
        <v>1</v>
      </c>
      <c r="G99" s="53" t="s">
        <v>251</v>
      </c>
      <c r="H99" s="73" t="s">
        <v>30</v>
      </c>
      <c r="I99" s="53">
        <v>1</v>
      </c>
      <c r="J99" s="53">
        <v>35</v>
      </c>
      <c r="K99" s="53" t="s">
        <v>31</v>
      </c>
      <c r="L99" s="53" t="s">
        <v>31</v>
      </c>
      <c r="M99" s="54" t="s">
        <v>31</v>
      </c>
      <c r="N99" s="53" t="s">
        <v>42</v>
      </c>
      <c r="O99" s="53" t="s">
        <v>43</v>
      </c>
      <c r="P99" s="53" t="s">
        <v>252</v>
      </c>
      <c r="Q99" s="53"/>
      <c r="R99" s="54" t="s">
        <v>197</v>
      </c>
      <c r="S99" s="91">
        <v>1</v>
      </c>
      <c r="T99" s="53"/>
      <c r="U99" s="53"/>
      <c r="V99" s="17"/>
    </row>
    <row r="100" s="3" customFormat="1" ht="48" spans="1:22">
      <c r="A100" s="17">
        <f t="shared" si="5"/>
        <v>233</v>
      </c>
      <c r="B100" s="53" t="s">
        <v>200</v>
      </c>
      <c r="C100" s="19">
        <f t="shared" si="4"/>
        <v>8</v>
      </c>
      <c r="D100" s="53" t="s">
        <v>250</v>
      </c>
      <c r="E100" s="54" t="s">
        <v>28</v>
      </c>
      <c r="F100" s="30">
        <f>COUNTIFS(D$2:D100,D100,A$2:A100,A100)</f>
        <v>2</v>
      </c>
      <c r="G100" s="53" t="s">
        <v>253</v>
      </c>
      <c r="H100" s="73" t="s">
        <v>30</v>
      </c>
      <c r="I100" s="53">
        <v>1</v>
      </c>
      <c r="J100" s="53">
        <v>35</v>
      </c>
      <c r="K100" s="53" t="s">
        <v>31</v>
      </c>
      <c r="L100" s="53" t="s">
        <v>31</v>
      </c>
      <c r="M100" s="54" t="s">
        <v>31</v>
      </c>
      <c r="N100" s="53" t="s">
        <v>42</v>
      </c>
      <c r="O100" s="53" t="s">
        <v>43</v>
      </c>
      <c r="P100" s="53" t="s">
        <v>206</v>
      </c>
      <c r="Q100" s="53"/>
      <c r="R100" s="54" t="s">
        <v>197</v>
      </c>
      <c r="S100" s="91">
        <v>1</v>
      </c>
      <c r="T100" s="53"/>
      <c r="U100" s="53"/>
      <c r="V100" s="17"/>
    </row>
    <row r="101" s="3" customFormat="1" ht="66" customHeight="1" spans="1:22">
      <c r="A101" s="17">
        <f t="shared" si="5"/>
        <v>233</v>
      </c>
      <c r="B101" s="53" t="s">
        <v>200</v>
      </c>
      <c r="C101" s="19">
        <f t="shared" si="4"/>
        <v>9</v>
      </c>
      <c r="D101" s="53" t="s">
        <v>254</v>
      </c>
      <c r="E101" s="53" t="s">
        <v>161</v>
      </c>
      <c r="F101" s="30">
        <f>COUNTIFS(D$2:D101,D101,A$2:A101,A101)</f>
        <v>1</v>
      </c>
      <c r="G101" s="53" t="s">
        <v>247</v>
      </c>
      <c r="H101" s="73" t="s">
        <v>30</v>
      </c>
      <c r="I101" s="53">
        <v>1</v>
      </c>
      <c r="J101" s="53">
        <v>35</v>
      </c>
      <c r="K101" s="53" t="s">
        <v>31</v>
      </c>
      <c r="L101" s="53" t="s">
        <v>31</v>
      </c>
      <c r="M101" s="54" t="s">
        <v>31</v>
      </c>
      <c r="N101" s="53" t="s">
        <v>42</v>
      </c>
      <c r="O101" s="53" t="s">
        <v>43</v>
      </c>
      <c r="P101" s="74" t="s">
        <v>255</v>
      </c>
      <c r="Q101" s="53"/>
      <c r="R101" s="54" t="s">
        <v>197</v>
      </c>
      <c r="S101" s="91">
        <v>1</v>
      </c>
      <c r="T101" s="53"/>
      <c r="U101" s="53"/>
      <c r="V101" s="17"/>
    </row>
    <row r="102" s="3" customFormat="1" ht="36" spans="1:22">
      <c r="A102" s="17">
        <f t="shared" si="5"/>
        <v>233</v>
      </c>
      <c r="B102" s="53" t="s">
        <v>200</v>
      </c>
      <c r="C102" s="19">
        <f t="shared" si="4"/>
        <v>10</v>
      </c>
      <c r="D102" s="53" t="s">
        <v>201</v>
      </c>
      <c r="E102" s="53" t="s">
        <v>161</v>
      </c>
      <c r="F102" s="30">
        <f>COUNTIFS(D$2:D102,D102,A$2:A102,A102)</f>
        <v>2</v>
      </c>
      <c r="G102" s="53" t="s">
        <v>203</v>
      </c>
      <c r="H102" s="73" t="s">
        <v>30</v>
      </c>
      <c r="I102" s="53">
        <v>2</v>
      </c>
      <c r="J102" s="53">
        <v>35</v>
      </c>
      <c r="K102" s="53" t="s">
        <v>31</v>
      </c>
      <c r="L102" s="53" t="s">
        <v>31</v>
      </c>
      <c r="M102" s="54" t="s">
        <v>31</v>
      </c>
      <c r="N102" s="53" t="s">
        <v>32</v>
      </c>
      <c r="O102" s="53" t="s">
        <v>33</v>
      </c>
      <c r="P102" s="53" t="s">
        <v>204</v>
      </c>
      <c r="Q102" s="53"/>
      <c r="R102" s="54" t="s">
        <v>197</v>
      </c>
      <c r="S102" s="91">
        <v>1</v>
      </c>
      <c r="T102" s="53"/>
      <c r="U102" s="53"/>
      <c r="V102" s="53" t="s">
        <v>202</v>
      </c>
    </row>
    <row r="103" s="3" customFormat="1" ht="72" spans="1:22">
      <c r="A103" s="17">
        <f t="shared" si="5"/>
        <v>233</v>
      </c>
      <c r="B103" s="53" t="s">
        <v>200</v>
      </c>
      <c r="C103" s="19">
        <f t="shared" si="4"/>
        <v>10</v>
      </c>
      <c r="D103" s="53" t="s">
        <v>201</v>
      </c>
      <c r="E103" s="53" t="s">
        <v>161</v>
      </c>
      <c r="F103" s="30">
        <f>COUNTIFS(D$2:D103,D103,A$2:A103,A103)</f>
        <v>3</v>
      </c>
      <c r="G103" s="53" t="s">
        <v>205</v>
      </c>
      <c r="H103" s="73" t="s">
        <v>30</v>
      </c>
      <c r="I103" s="53">
        <v>4</v>
      </c>
      <c r="J103" s="53">
        <v>35</v>
      </c>
      <c r="K103" s="53" t="s">
        <v>31</v>
      </c>
      <c r="L103" s="54" t="s">
        <v>31</v>
      </c>
      <c r="M103" s="54" t="s">
        <v>31</v>
      </c>
      <c r="N103" s="53" t="s">
        <v>42</v>
      </c>
      <c r="O103" s="53" t="s">
        <v>43</v>
      </c>
      <c r="P103" s="53" t="s">
        <v>206</v>
      </c>
      <c r="Q103" s="53"/>
      <c r="R103" s="54" t="s">
        <v>197</v>
      </c>
      <c r="S103" s="91">
        <v>1</v>
      </c>
      <c r="T103" s="53"/>
      <c r="U103" s="53"/>
      <c r="V103" s="53" t="s">
        <v>290</v>
      </c>
    </row>
    <row r="104" s="7" customFormat="1" ht="46.5" customHeight="1" spans="1:22">
      <c r="A104" s="17">
        <f t="shared" si="5"/>
        <v>233</v>
      </c>
      <c r="B104" s="80" t="s">
        <v>200</v>
      </c>
      <c r="C104" s="19">
        <f t="shared" si="4"/>
        <v>10</v>
      </c>
      <c r="D104" s="80" t="s">
        <v>201</v>
      </c>
      <c r="E104" s="80" t="s">
        <v>161</v>
      </c>
      <c r="F104" s="81">
        <v>2</v>
      </c>
      <c r="G104" s="80" t="s">
        <v>208</v>
      </c>
      <c r="H104" s="82" t="s">
        <v>30</v>
      </c>
      <c r="I104" s="80">
        <v>2</v>
      </c>
      <c r="J104" s="80">
        <v>35</v>
      </c>
      <c r="K104" s="80" t="s">
        <v>31</v>
      </c>
      <c r="L104" s="80" t="s">
        <v>31</v>
      </c>
      <c r="M104" s="89" t="s">
        <v>31</v>
      </c>
      <c r="N104" s="80" t="s">
        <v>42</v>
      </c>
      <c r="O104" s="80" t="s">
        <v>43</v>
      </c>
      <c r="P104" s="80" t="s">
        <v>209</v>
      </c>
      <c r="Q104" s="80"/>
      <c r="R104" s="89" t="s">
        <v>197</v>
      </c>
      <c r="S104" s="95">
        <v>1</v>
      </c>
      <c r="T104" s="96"/>
      <c r="U104" s="96"/>
      <c r="V104" s="80" t="s">
        <v>210</v>
      </c>
    </row>
    <row r="105" s="3" customFormat="1" ht="48" spans="1:22">
      <c r="A105" s="17">
        <f t="shared" si="5"/>
        <v>233</v>
      </c>
      <c r="B105" s="53" t="s">
        <v>200</v>
      </c>
      <c r="C105" s="19">
        <f t="shared" si="4"/>
        <v>11</v>
      </c>
      <c r="D105" s="53" t="s">
        <v>259</v>
      </c>
      <c r="E105" s="53" t="s">
        <v>161</v>
      </c>
      <c r="F105" s="30">
        <f>COUNTIFS(D$2:D105,D105,A$2:A105,A105)</f>
        <v>1</v>
      </c>
      <c r="G105" s="53" t="s">
        <v>205</v>
      </c>
      <c r="H105" s="73" t="s">
        <v>30</v>
      </c>
      <c r="I105" s="53">
        <v>1</v>
      </c>
      <c r="J105" s="53">
        <v>35</v>
      </c>
      <c r="K105" s="53" t="s">
        <v>31</v>
      </c>
      <c r="L105" s="54" t="s">
        <v>31</v>
      </c>
      <c r="M105" s="54" t="s">
        <v>31</v>
      </c>
      <c r="N105" s="53" t="s">
        <v>42</v>
      </c>
      <c r="O105" s="53" t="s">
        <v>43</v>
      </c>
      <c r="P105" s="53" t="s">
        <v>206</v>
      </c>
      <c r="Q105" s="53"/>
      <c r="R105" s="54" t="s">
        <v>197</v>
      </c>
      <c r="S105" s="91">
        <v>1</v>
      </c>
      <c r="T105" s="53"/>
      <c r="U105" s="53"/>
      <c r="V105" s="53"/>
    </row>
    <row r="106" s="8" customFormat="1" ht="36" spans="1:22">
      <c r="A106" s="17">
        <f t="shared" si="5"/>
        <v>233</v>
      </c>
      <c r="B106" s="53" t="s">
        <v>200</v>
      </c>
      <c r="C106" s="19">
        <f t="shared" si="4"/>
        <v>11</v>
      </c>
      <c r="D106" s="53" t="s">
        <v>259</v>
      </c>
      <c r="E106" s="53" t="s">
        <v>161</v>
      </c>
      <c r="F106" s="30">
        <f>COUNTIFS(D$2:D106,D106,A$2:A106,A106)</f>
        <v>2</v>
      </c>
      <c r="G106" s="53" t="s">
        <v>260</v>
      </c>
      <c r="H106" s="73" t="s">
        <v>30</v>
      </c>
      <c r="I106" s="53">
        <v>1</v>
      </c>
      <c r="J106" s="54">
        <v>35</v>
      </c>
      <c r="K106" s="54" t="s">
        <v>31</v>
      </c>
      <c r="L106" s="54" t="s">
        <v>31</v>
      </c>
      <c r="M106" s="54" t="s">
        <v>31</v>
      </c>
      <c r="N106" s="53" t="s">
        <v>42</v>
      </c>
      <c r="O106" s="53" t="s">
        <v>43</v>
      </c>
      <c r="P106" s="53" t="s">
        <v>261</v>
      </c>
      <c r="Q106" s="54"/>
      <c r="R106" s="54" t="s">
        <v>197</v>
      </c>
      <c r="S106" s="91">
        <v>1</v>
      </c>
      <c r="T106" s="53"/>
      <c r="U106" s="53"/>
      <c r="V106" s="53"/>
    </row>
    <row r="107" s="9" customFormat="1" ht="75.75" customHeight="1" spans="1:22">
      <c r="A107" s="17">
        <f t="shared" si="5"/>
        <v>233</v>
      </c>
      <c r="B107" s="74" t="s">
        <v>200</v>
      </c>
      <c r="C107" s="19">
        <f t="shared" si="4"/>
        <v>12</v>
      </c>
      <c r="D107" s="74" t="s">
        <v>262</v>
      </c>
      <c r="E107" s="74" t="s">
        <v>161</v>
      </c>
      <c r="F107" s="75">
        <f>COUNTIFS(D$2:D107,D107,A$2:A107,A107)</f>
        <v>1</v>
      </c>
      <c r="G107" s="83" t="s">
        <v>263</v>
      </c>
      <c r="H107" s="76" t="s">
        <v>30</v>
      </c>
      <c r="I107" s="74">
        <v>2</v>
      </c>
      <c r="J107" s="83">
        <v>35</v>
      </c>
      <c r="K107" s="83" t="s">
        <v>31</v>
      </c>
      <c r="L107" s="83" t="s">
        <v>31</v>
      </c>
      <c r="M107" s="83" t="s">
        <v>31</v>
      </c>
      <c r="N107" s="74" t="s">
        <v>42</v>
      </c>
      <c r="O107" s="74" t="s">
        <v>43</v>
      </c>
      <c r="P107" s="83" t="s">
        <v>264</v>
      </c>
      <c r="Q107" s="83"/>
      <c r="R107" s="83" t="s">
        <v>197</v>
      </c>
      <c r="S107" s="92">
        <v>1</v>
      </c>
      <c r="T107" s="74"/>
      <c r="U107" s="74"/>
      <c r="V107" s="97" t="s">
        <v>265</v>
      </c>
    </row>
    <row r="108" s="8" customFormat="1" ht="69.95" customHeight="1" spans="1:22">
      <c r="A108" s="17">
        <f t="shared" si="5"/>
        <v>233</v>
      </c>
      <c r="B108" s="53" t="s">
        <v>200</v>
      </c>
      <c r="C108" s="19">
        <f t="shared" si="4"/>
        <v>12</v>
      </c>
      <c r="D108" s="53" t="s">
        <v>262</v>
      </c>
      <c r="E108" s="53" t="s">
        <v>161</v>
      </c>
      <c r="F108" s="30">
        <f>COUNTIFS(D$2:D108,D108,A$2:A108,A108)</f>
        <v>2</v>
      </c>
      <c r="G108" s="53" t="s">
        <v>239</v>
      </c>
      <c r="H108" s="73" t="s">
        <v>30</v>
      </c>
      <c r="I108" s="53">
        <v>2</v>
      </c>
      <c r="J108" s="53">
        <v>35</v>
      </c>
      <c r="K108" s="53" t="s">
        <v>31</v>
      </c>
      <c r="L108" s="53" t="s">
        <v>31</v>
      </c>
      <c r="M108" s="54" t="s">
        <v>31</v>
      </c>
      <c r="N108" s="53" t="s">
        <v>42</v>
      </c>
      <c r="O108" s="53" t="s">
        <v>43</v>
      </c>
      <c r="P108" s="53" t="s">
        <v>240</v>
      </c>
      <c r="Q108" s="53"/>
      <c r="R108" s="54" t="s">
        <v>197</v>
      </c>
      <c r="S108" s="91">
        <v>1</v>
      </c>
      <c r="T108" s="53"/>
      <c r="U108" s="53"/>
      <c r="V108" s="53" t="s">
        <v>266</v>
      </c>
    </row>
    <row r="109" s="8" customFormat="1" ht="75.95" customHeight="1" spans="1:22">
      <c r="A109" s="17">
        <f t="shared" si="5"/>
        <v>233</v>
      </c>
      <c r="B109" s="53" t="s">
        <v>200</v>
      </c>
      <c r="C109" s="19">
        <f t="shared" si="4"/>
        <v>12</v>
      </c>
      <c r="D109" s="53" t="s">
        <v>262</v>
      </c>
      <c r="E109" s="53" t="s">
        <v>161</v>
      </c>
      <c r="F109" s="30">
        <f>COUNTIFS(D$2:D109,D109,A$2:A109,A109)</f>
        <v>3</v>
      </c>
      <c r="G109" s="53" t="s">
        <v>247</v>
      </c>
      <c r="H109" s="73" t="s">
        <v>30</v>
      </c>
      <c r="I109" s="53">
        <v>2</v>
      </c>
      <c r="J109" s="53">
        <v>35</v>
      </c>
      <c r="K109" s="53" t="s">
        <v>31</v>
      </c>
      <c r="L109" s="53" t="s">
        <v>31</v>
      </c>
      <c r="M109" s="54" t="s">
        <v>31</v>
      </c>
      <c r="N109" s="53" t="s">
        <v>42</v>
      </c>
      <c r="O109" s="53" t="s">
        <v>43</v>
      </c>
      <c r="P109" s="53" t="s">
        <v>255</v>
      </c>
      <c r="Q109" s="53"/>
      <c r="R109" s="54" t="s">
        <v>197</v>
      </c>
      <c r="S109" s="91">
        <v>1</v>
      </c>
      <c r="T109" s="53"/>
      <c r="U109" s="53"/>
      <c r="V109" s="53" t="s">
        <v>267</v>
      </c>
    </row>
    <row r="110" s="8" customFormat="1" ht="102.95" customHeight="1" spans="1:22">
      <c r="A110" s="17">
        <f t="shared" si="5"/>
        <v>234</v>
      </c>
      <c r="B110" s="36" t="s">
        <v>190</v>
      </c>
      <c r="C110" s="19">
        <f t="shared" si="4"/>
        <v>1</v>
      </c>
      <c r="D110" s="84" t="s">
        <v>193</v>
      </c>
      <c r="E110" s="84" t="s">
        <v>28</v>
      </c>
      <c r="F110" s="30">
        <f>COUNTIFS(D$2:D110,D110,A$2:A110,A110)</f>
        <v>1</v>
      </c>
      <c r="G110" s="85" t="s">
        <v>291</v>
      </c>
      <c r="H110" s="85" t="s">
        <v>30</v>
      </c>
      <c r="I110" s="85">
        <v>1</v>
      </c>
      <c r="J110" s="85">
        <v>35</v>
      </c>
      <c r="K110" s="85" t="s">
        <v>31</v>
      </c>
      <c r="L110" s="85" t="s">
        <v>31</v>
      </c>
      <c r="M110" s="85" t="s">
        <v>31</v>
      </c>
      <c r="N110" s="85" t="s">
        <v>42</v>
      </c>
      <c r="O110" s="85" t="s">
        <v>43</v>
      </c>
      <c r="P110" s="90" t="s">
        <v>195</v>
      </c>
      <c r="Q110" s="17" t="s">
        <v>196</v>
      </c>
      <c r="R110" s="98" t="s">
        <v>197</v>
      </c>
      <c r="S110" s="99">
        <v>1</v>
      </c>
      <c r="T110" s="17"/>
      <c r="U110" s="74"/>
      <c r="V110" s="100"/>
    </row>
    <row r="111" s="8" customFormat="1" ht="102.95" customHeight="1" spans="1:22">
      <c r="A111" s="17">
        <f t="shared" si="5"/>
        <v>234</v>
      </c>
      <c r="B111" s="36" t="s">
        <v>190</v>
      </c>
      <c r="C111" s="19">
        <f t="shared" si="4"/>
        <v>1</v>
      </c>
      <c r="D111" s="84" t="s">
        <v>193</v>
      </c>
      <c r="E111" s="84" t="s">
        <v>28</v>
      </c>
      <c r="F111" s="30">
        <f>COUNTIFS(D$2:D111,D111,A$2:A111,A111)</f>
        <v>2</v>
      </c>
      <c r="G111" s="85" t="s">
        <v>291</v>
      </c>
      <c r="H111" s="85" t="s">
        <v>30</v>
      </c>
      <c r="I111" s="85">
        <v>1</v>
      </c>
      <c r="J111" s="85">
        <v>35</v>
      </c>
      <c r="K111" s="85" t="s">
        <v>31</v>
      </c>
      <c r="L111" s="85" t="s">
        <v>31</v>
      </c>
      <c r="M111" s="85" t="s">
        <v>31</v>
      </c>
      <c r="N111" s="85" t="s">
        <v>42</v>
      </c>
      <c r="O111" s="85" t="s">
        <v>43</v>
      </c>
      <c r="P111" s="90" t="s">
        <v>199</v>
      </c>
      <c r="Q111" s="17" t="s">
        <v>196</v>
      </c>
      <c r="R111" s="98" t="s">
        <v>197</v>
      </c>
      <c r="S111" s="99">
        <v>1</v>
      </c>
      <c r="T111" s="17"/>
      <c r="U111" s="101"/>
      <c r="V111" s="100"/>
    </row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</sheetData>
  <autoFilter ref="A4:AE111">
    <extLst/>
  </autoFilter>
  <mergeCells count="15">
    <mergeCell ref="A1:V1"/>
    <mergeCell ref="A2:V2"/>
    <mergeCell ref="J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R3:R4"/>
    <mergeCell ref="V3:V4"/>
  </mergeCells>
  <pageMargins left="0.161111111111111" right="0.161111111111111" top="0.200694444444444" bottom="0.200694444444444" header="0.511805555555556" footer="0.511805555555556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 惠安修改后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党群</dc:creator>
  <cp:lastModifiedBy>NJ</cp:lastModifiedBy>
  <cp:revision>1</cp:revision>
  <dcterms:created xsi:type="dcterms:W3CDTF">2014-05-14T10:41:00Z</dcterms:created>
  <cp:lastPrinted>2020-06-22T09:19:00Z</cp:lastPrinted>
  <dcterms:modified xsi:type="dcterms:W3CDTF">2022-07-31T12:55:57Z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9AE378EAF2C04EDD938E7E0DBCAE6A21</vt:lpwstr>
  </property>
</Properties>
</file>