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农村小学、初中" sheetId="1" r:id="rId1"/>
    <sheet name="新机制" sheetId="2" r:id="rId2"/>
  </sheets>
  <definedNames>
    <definedName name="_xlnm.Print_Titles" localSheetId="0">'农村小学、初中'!$3:$3</definedName>
    <definedName name="_xlnm.Print_Titles" localSheetId="1">'新机制'!$3:$3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<sst xmlns="http://schemas.openxmlformats.org/spreadsheetml/2006/main" count="163" uniqueCount="121">
  <si>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</si>
  <si>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</si>
  <si>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</si>
  <si>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</si>
  <si>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</si>
  <si>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</si>
  <si>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</si>
  <si>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</si>
  <si>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</si>
  <si>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</si>
  <si>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</si>
  <si>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</si>
  <si>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</si>
  <si>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</si>
  <si>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</si>
  <si>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</si>
  <si>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</si>
  <si>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</si>
  <si>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</si>
  <si>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</si>
  <si>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</si>
  <si>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t>初中学段（合计）</t>
  </si>
  <si>
    <t>审核意见</t>
  </si>
  <si>
    <t>县（市、区）教育部门
 意见（盖章）：</t>
  </si>
  <si>
    <t>县（市、区）机构编制部门
意见（盖章）：</t>
  </si>
  <si>
    <t>县（市、区）人社部门   
 意见（盖章）：</t>
  </si>
  <si>
    <t>市（州）教育部门   
  意见（盖章）：</t>
  </si>
  <si>
    <t>市（州）机构编制部门
意见（盖章）：</t>
  </si>
  <si>
    <t>市（州）人社部门        意见（盖章）：</t>
  </si>
  <si>
    <t>洋梓办事处</t>
  </si>
  <si>
    <t>钟祥市洋梓镇洋梓小学</t>
  </si>
  <si>
    <t>钟祥市洋梓镇龙泉小学</t>
  </si>
  <si>
    <t>长寿办事处</t>
  </si>
  <si>
    <t>钟祥市长寿镇小学</t>
  </si>
  <si>
    <t>丰乐办事处</t>
  </si>
  <si>
    <t>钟祥市丰乐小学</t>
  </si>
  <si>
    <t>钟祥市丰乐希望小学</t>
  </si>
  <si>
    <t>胡集办事处</t>
  </si>
  <si>
    <t>钟祥市胡集小学</t>
  </si>
  <si>
    <t>钟祥市胡集镇快市小学</t>
  </si>
  <si>
    <t>钟祥市胡集镇薸湖小学</t>
  </si>
  <si>
    <t>钟祥市胡集镇平堰小学</t>
  </si>
  <si>
    <t>钟祥市胡集镇丽阳小学</t>
  </si>
  <si>
    <t>双河办事处</t>
  </si>
  <si>
    <t>钟祥市 双河小学</t>
  </si>
  <si>
    <t>钟祥市双河镇曾集小学</t>
  </si>
  <si>
    <t>钟祥市双河镇段集小学</t>
  </si>
  <si>
    <t>磷矿办事处</t>
  </si>
  <si>
    <t>钟祥市磷矿镇联合中心小学</t>
  </si>
  <si>
    <t>钟祥市磷矿镇朱堡小学</t>
  </si>
  <si>
    <t>钟祥市磷矿镇陈安小学</t>
  </si>
  <si>
    <t>钟祥市磷矿梁桥小学</t>
  </si>
  <si>
    <t>文集办事处</t>
  </si>
  <si>
    <t>钟祥市文集镇小学</t>
  </si>
  <si>
    <t>钟祥市文集镇大庙小学</t>
  </si>
  <si>
    <t>冷水办事处</t>
  </si>
  <si>
    <t>钟祥市冷水镇小学</t>
  </si>
  <si>
    <t>钟祥市冷水镇杨岭小学</t>
  </si>
  <si>
    <t>石牌办事处</t>
  </si>
  <si>
    <t>钟祥市石牌镇小学</t>
  </si>
  <si>
    <t>钟祥市石牌镇王龙小学</t>
  </si>
  <si>
    <t>钟祥市石牌镇贺集小学</t>
  </si>
  <si>
    <t>钟祥市石牌镇荆台小学</t>
  </si>
  <si>
    <t>钟祥市石牌镇钟堰小学</t>
  </si>
  <si>
    <t>旧口办事处</t>
  </si>
  <si>
    <t>钟祥市旧口镇小学</t>
  </si>
  <si>
    <t>钟祥市旧口镇罗集小学</t>
  </si>
  <si>
    <t>钟祥市旧口镇阳光中心小学</t>
  </si>
  <si>
    <t>钟祥市旧口镇熊桥中心小学</t>
  </si>
  <si>
    <t>钟祥市旧口镇高集中心小学</t>
  </si>
  <si>
    <t>柴湖办事处</t>
  </si>
  <si>
    <t>钟祥市柴湖镇白沙小学</t>
  </si>
  <si>
    <t>钟祥市柴湖镇岗南小学</t>
  </si>
  <si>
    <t>钟祥市柴湖镇希望小学</t>
  </si>
  <si>
    <t>钟祥市柴湖镇马南小学</t>
  </si>
  <si>
    <t>长滩办事处</t>
  </si>
  <si>
    <t>钟祥市长滩镇金星村小学</t>
  </si>
  <si>
    <t>东桥办事处</t>
  </si>
  <si>
    <t>钟祥市东桥镇镇直小学</t>
  </si>
  <si>
    <t>钟祥市东桥镇黄集小学</t>
  </si>
  <si>
    <t>张集办事处</t>
  </si>
  <si>
    <t>钟祥市张集小学</t>
  </si>
  <si>
    <t>荆襄教育办公室</t>
  </si>
  <si>
    <t>钟祥市荆襄东区小学</t>
  </si>
  <si>
    <t>钟祥市荆襄王集小学</t>
  </si>
  <si>
    <t>郢中办事处</t>
  </si>
  <si>
    <t>钟祥市郢中街道办事处陈庙小学</t>
  </si>
  <si>
    <t>罗汉寺种畜场八里小学</t>
  </si>
  <si>
    <t>钟祥市洋梓镇初级中学</t>
  </si>
  <si>
    <t>钟祥市洋梓镇中山初级中学</t>
  </si>
  <si>
    <t>钟祥市丰乐中学</t>
  </si>
  <si>
    <t>钟祥市丰乐杨集初中</t>
  </si>
  <si>
    <t>钟祥市胡集一中</t>
  </si>
  <si>
    <t>钟祥市胡集二中</t>
  </si>
  <si>
    <t>钟祥市胡集三中</t>
  </si>
  <si>
    <t>钟祥市胡集四中</t>
  </si>
  <si>
    <t>钟祥市双河一中</t>
  </si>
  <si>
    <t>钟祥市磷矿实验学校</t>
  </si>
  <si>
    <t>钟祥市文集中学</t>
  </si>
  <si>
    <t>钟祥市冷水镇初级中学</t>
  </si>
  <si>
    <t>钟祥市石牌初中</t>
  </si>
  <si>
    <t>钟祥市石牌镇贺集初级中学</t>
  </si>
  <si>
    <t>钟祥市旧口镇第一初级中学</t>
  </si>
  <si>
    <t>钟祥市旧口镇第二初级中学</t>
  </si>
  <si>
    <t>钟祥市大柴湖振兴中学</t>
  </si>
  <si>
    <t>钟祥市长滩镇初级中学</t>
  </si>
  <si>
    <t>钟祥市东桥镇初级中学</t>
  </si>
  <si>
    <t>客店办事处</t>
  </si>
  <si>
    <t>钟祥市客店镇初级中学</t>
  </si>
  <si>
    <t>钟祥市张集中学</t>
  </si>
  <si>
    <t>荆襄办事处</t>
  </si>
  <si>
    <t>钟祥市荆襄初级中学</t>
  </si>
  <si>
    <t>官庄湖办事处</t>
  </si>
  <si>
    <t>钟祥市官庄湖农场官庄湖学校</t>
  </si>
  <si>
    <t>钟祥市柴湖镇曹寨小学</t>
  </si>
  <si>
    <t>柴湖镇第一中学</t>
  </si>
  <si>
    <t>钟祥市柴湖镇大同小学</t>
  </si>
  <si>
    <t xml:space="preserve">  2022年度湖北省钟祥市农村义务教育学校新机制教师岗位表</t>
  </si>
  <si>
    <r>
      <t>填报单位：钟祥市教育局                                                                                         填报日期：2022</t>
    </r>
    <r>
      <rPr>
        <sz val="11"/>
        <rFont val="宋体"/>
        <family val="0"/>
      </rPr>
      <t>年3月</t>
    </r>
    <r>
      <rPr>
        <sz val="11"/>
        <rFont val="宋体"/>
        <family val="0"/>
      </rPr>
      <t>8日</t>
    </r>
  </si>
  <si>
    <t xml:space="preserve">  2022年度湖北省钟祥市农村义务教育学校自主招聘教师岗位表</t>
  </si>
  <si>
    <r>
      <t>填报单位：钟祥市教育局                                                                                         填报日期：2022年</t>
    </r>
    <r>
      <rPr>
        <sz val="11"/>
        <rFont val="宋体"/>
        <family val="0"/>
      </rPr>
      <t>3</t>
    </r>
    <r>
      <rPr>
        <sz val="11"/>
        <rFont val="宋体"/>
        <family val="0"/>
      </rPr>
      <t>月8日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</si>
</sst>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>
      <alignment horizontal="center" vertical="center"/>
    </xf>
    <xf numFmtId="176" fontId="7" fillId="0" borderId="10" xfId="41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13.5"/>
  <cols>
    <col min="1" max="1" width="19.375" style="12" customWidth="1"/>
    <col min="2" max="19" width="6.625" style="12" customWidth="1"/>
    <col min="20" max="16384" width="9.00390625" style="12" customWidth="1"/>
  </cols>
  <sheetData>
    <row r="1" spans="1:19" ht="35.25" customHeight="1">
      <c r="A1" s="52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1.75" customHeight="1">
      <c r="A2" s="41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34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4" t="s">
        <v>18</v>
      </c>
    </row>
    <row r="4" spans="1:19" s="17" customFormat="1" ht="24.75" customHeight="1">
      <c r="A4" s="15" t="s">
        <v>19</v>
      </c>
      <c r="B4" s="16">
        <v>135</v>
      </c>
      <c r="C4" s="38">
        <f>C5+C65</f>
        <v>135</v>
      </c>
      <c r="D4" s="38">
        <f aca="true" t="shared" si="0" ref="D4:R4">D5+D65</f>
        <v>0</v>
      </c>
      <c r="E4" s="38">
        <f t="shared" si="0"/>
        <v>36</v>
      </c>
      <c r="F4" s="38">
        <f t="shared" si="0"/>
        <v>38</v>
      </c>
      <c r="G4" s="38">
        <f t="shared" si="0"/>
        <v>6</v>
      </c>
      <c r="H4" s="38">
        <f t="shared" si="0"/>
        <v>5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>
        <f t="shared" si="0"/>
        <v>12</v>
      </c>
      <c r="M4" s="38">
        <f t="shared" si="0"/>
        <v>0</v>
      </c>
      <c r="N4" s="38">
        <f t="shared" si="0"/>
        <v>14</v>
      </c>
      <c r="O4" s="38">
        <f t="shared" si="0"/>
        <v>12</v>
      </c>
      <c r="P4" s="38">
        <f t="shared" si="0"/>
        <v>12</v>
      </c>
      <c r="Q4" s="38">
        <f t="shared" si="0"/>
        <v>0</v>
      </c>
      <c r="R4" s="38">
        <f t="shared" si="0"/>
        <v>0</v>
      </c>
      <c r="S4" s="16">
        <f>S5+S65</f>
        <v>0</v>
      </c>
    </row>
    <row r="5" spans="1:19" s="17" customFormat="1" ht="24.75" customHeight="1">
      <c r="A5" s="49" t="s">
        <v>20</v>
      </c>
      <c r="B5" s="50">
        <v>80</v>
      </c>
      <c r="C5" s="50">
        <f>C6+C9+C11+C14+C20+C24+C29+C32+C35+C41+C47+C52+C54+C57+C59+C62+C64</f>
        <v>80</v>
      </c>
      <c r="D5" s="50">
        <f aca="true" t="shared" si="1" ref="D5:S5">D6+D9+D11+D14+D20+D24+D29+D32+D35+D41+D47+D52+D54+D57+D59+D62+D64</f>
        <v>0</v>
      </c>
      <c r="E5" s="50">
        <f t="shared" si="1"/>
        <v>22</v>
      </c>
      <c r="F5" s="50">
        <f t="shared" si="1"/>
        <v>22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6</v>
      </c>
      <c r="M5" s="50">
        <f t="shared" si="1"/>
        <v>0</v>
      </c>
      <c r="N5" s="50">
        <f t="shared" si="1"/>
        <v>12</v>
      </c>
      <c r="O5" s="50">
        <f t="shared" si="1"/>
        <v>10</v>
      </c>
      <c r="P5" s="50">
        <f t="shared" si="1"/>
        <v>8</v>
      </c>
      <c r="Q5" s="50">
        <f t="shared" si="1"/>
        <v>0</v>
      </c>
      <c r="R5" s="50">
        <f t="shared" si="1"/>
        <v>0</v>
      </c>
      <c r="S5" s="50">
        <f t="shared" si="1"/>
        <v>0</v>
      </c>
    </row>
    <row r="6" spans="1:19" ht="24.75" customHeight="1">
      <c r="A6" s="15" t="s">
        <v>29</v>
      </c>
      <c r="B6" s="18">
        <v>2</v>
      </c>
      <c r="C6" s="18">
        <f>C7+C8</f>
        <v>2</v>
      </c>
      <c r="D6" s="18">
        <f aca="true" t="shared" si="2" ref="D6:S6">D7+D8</f>
        <v>0</v>
      </c>
      <c r="E6" s="18">
        <f t="shared" si="2"/>
        <v>1</v>
      </c>
      <c r="F6" s="18">
        <f t="shared" si="2"/>
        <v>0</v>
      </c>
      <c r="G6" s="18">
        <f t="shared" si="2"/>
        <v>0</v>
      </c>
      <c r="H6" s="18">
        <f t="shared" si="2"/>
        <v>0</v>
      </c>
      <c r="I6" s="18">
        <f t="shared" si="2"/>
        <v>0</v>
      </c>
      <c r="J6" s="18">
        <f t="shared" si="2"/>
        <v>0</v>
      </c>
      <c r="K6" s="18">
        <f t="shared" si="2"/>
        <v>0</v>
      </c>
      <c r="L6" s="18">
        <f t="shared" si="2"/>
        <v>1</v>
      </c>
      <c r="M6" s="18">
        <f t="shared" si="2"/>
        <v>0</v>
      </c>
      <c r="N6" s="18">
        <f t="shared" si="2"/>
        <v>0</v>
      </c>
      <c r="O6" s="18">
        <f t="shared" si="2"/>
        <v>0</v>
      </c>
      <c r="P6" s="18">
        <f t="shared" si="2"/>
        <v>0</v>
      </c>
      <c r="Q6" s="18">
        <f t="shared" si="2"/>
        <v>0</v>
      </c>
      <c r="R6" s="18">
        <f t="shared" si="2"/>
        <v>0</v>
      </c>
      <c r="S6" s="18">
        <f t="shared" si="2"/>
        <v>0</v>
      </c>
    </row>
    <row r="7" spans="1:19" ht="24.75" customHeight="1">
      <c r="A7" s="19" t="s">
        <v>30</v>
      </c>
      <c r="B7" s="19">
        <v>1</v>
      </c>
      <c r="C7" s="18">
        <f>D7+E7+F7+G7+H7+I7+J7+K7+L7+M7+N7+O7+P7+Q7+R7+S7</f>
        <v>1</v>
      </c>
      <c r="D7" s="20"/>
      <c r="E7" s="20"/>
      <c r="F7" s="20"/>
      <c r="G7" s="20"/>
      <c r="H7" s="20"/>
      <c r="I7" s="20"/>
      <c r="J7" s="20"/>
      <c r="K7" s="20"/>
      <c r="L7" s="20">
        <v>1</v>
      </c>
      <c r="M7" s="20"/>
      <c r="N7" s="20"/>
      <c r="O7" s="20"/>
      <c r="P7" s="20"/>
      <c r="Q7" s="20"/>
      <c r="R7" s="20"/>
      <c r="S7" s="20"/>
    </row>
    <row r="8" spans="1:19" ht="24.75" customHeight="1">
      <c r="A8" s="19" t="s">
        <v>31</v>
      </c>
      <c r="B8" s="19">
        <v>1</v>
      </c>
      <c r="C8" s="18">
        <f>D8+E8+F8+G8+H8+I8+J8+K8+L8+M8+N8+O8+P8+Q8+R8+S8</f>
        <v>1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24.75" customHeight="1">
      <c r="A9" s="15" t="s">
        <v>32</v>
      </c>
      <c r="B9" s="18">
        <v>2</v>
      </c>
      <c r="C9" s="18">
        <f>C10</f>
        <v>2</v>
      </c>
      <c r="D9" s="18">
        <f aca="true" t="shared" si="3" ref="D9:S9">D10</f>
        <v>0</v>
      </c>
      <c r="E9" s="18">
        <f t="shared" si="3"/>
        <v>1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1</v>
      </c>
      <c r="P9" s="18">
        <f t="shared" si="3"/>
        <v>0</v>
      </c>
      <c r="Q9" s="18">
        <f t="shared" si="3"/>
        <v>0</v>
      </c>
      <c r="R9" s="18">
        <f t="shared" si="3"/>
        <v>0</v>
      </c>
      <c r="S9" s="18">
        <f t="shared" si="3"/>
        <v>0</v>
      </c>
    </row>
    <row r="10" spans="1:19" s="21" customFormat="1" ht="24.75" customHeight="1">
      <c r="A10" s="19" t="s">
        <v>33</v>
      </c>
      <c r="B10" s="18">
        <v>2</v>
      </c>
      <c r="C10" s="18">
        <f>D10+E10+F10+G10+H10+I10+J10+K10+L10+M10+N10+O10+P10+Q10+R10+S10</f>
        <v>2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>
        <v>1</v>
      </c>
      <c r="P10" s="20"/>
      <c r="Q10" s="20"/>
      <c r="R10" s="20"/>
      <c r="S10" s="20"/>
    </row>
    <row r="11" spans="1:19" ht="24.75" customHeight="1">
      <c r="A11" s="15" t="s">
        <v>34</v>
      </c>
      <c r="B11" s="18">
        <v>2</v>
      </c>
      <c r="C11" s="18">
        <f>C12+C13</f>
        <v>2</v>
      </c>
      <c r="D11" s="18">
        <f aca="true" t="shared" si="4" ref="D11:S11">D12+D13</f>
        <v>0</v>
      </c>
      <c r="E11" s="18">
        <f t="shared" si="4"/>
        <v>1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</row>
    <row r="12" spans="1:19" s="21" customFormat="1" ht="24.75" customHeight="1">
      <c r="A12" s="19" t="s">
        <v>35</v>
      </c>
      <c r="B12" s="19">
        <v>1</v>
      </c>
      <c r="C12" s="18">
        <f>D12+E12+F12+G12+H12+I12+J12+K12+L12+M12+N12+O12+P12+Q12+R12+S12</f>
        <v>1</v>
      </c>
      <c r="D12" s="20"/>
      <c r="E12" s="20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4.75" customHeight="1">
      <c r="A13" s="19" t="s">
        <v>36</v>
      </c>
      <c r="B13" s="19">
        <v>1</v>
      </c>
      <c r="C13" s="18">
        <f>D13+E13+F13+G13+H13+I13+J13+K13+L13+M13+N13+O13+P13+Q13+R13+S13</f>
        <v>1</v>
      </c>
      <c r="D13" s="20"/>
      <c r="E13" s="20"/>
      <c r="F13" s="20"/>
      <c r="G13" s="20"/>
      <c r="H13" s="20"/>
      <c r="I13" s="20"/>
      <c r="J13" s="20"/>
      <c r="K13" s="20"/>
      <c r="L13" s="20">
        <v>1</v>
      </c>
      <c r="M13" s="20"/>
      <c r="N13" s="20"/>
      <c r="O13" s="20"/>
      <c r="P13" s="20"/>
      <c r="Q13" s="20"/>
      <c r="R13" s="20"/>
      <c r="S13" s="20"/>
    </row>
    <row r="14" spans="1:19" ht="24.75" customHeight="1">
      <c r="A14" s="15" t="s">
        <v>37</v>
      </c>
      <c r="B14" s="18">
        <v>18</v>
      </c>
      <c r="C14" s="18">
        <f>C15+C16+C17+C18+C19</f>
        <v>18</v>
      </c>
      <c r="D14" s="18">
        <f aca="true" t="shared" si="5" ref="D14:S14">D15+D16+D17+D18+D19</f>
        <v>0</v>
      </c>
      <c r="E14" s="18">
        <f t="shared" si="5"/>
        <v>3</v>
      </c>
      <c r="F14" s="18">
        <f t="shared" si="5"/>
        <v>5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1</v>
      </c>
      <c r="M14" s="18">
        <f t="shared" si="5"/>
        <v>0</v>
      </c>
      <c r="N14" s="18">
        <f t="shared" si="5"/>
        <v>4</v>
      </c>
      <c r="O14" s="18">
        <f t="shared" si="5"/>
        <v>3</v>
      </c>
      <c r="P14" s="18">
        <f t="shared" si="5"/>
        <v>2</v>
      </c>
      <c r="Q14" s="18">
        <f t="shared" si="5"/>
        <v>0</v>
      </c>
      <c r="R14" s="18">
        <f t="shared" si="5"/>
        <v>0</v>
      </c>
      <c r="S14" s="18">
        <f t="shared" si="5"/>
        <v>0</v>
      </c>
    </row>
    <row r="15" spans="1:19" s="21" customFormat="1" ht="24.75" customHeight="1">
      <c r="A15" s="19" t="s">
        <v>38</v>
      </c>
      <c r="B15" s="19">
        <v>8</v>
      </c>
      <c r="C15" s="19">
        <f>D15+E15+F15+G15+H15+I15+J15+K15+L15+M15+N15+O15+P15+Q15+R15+S15</f>
        <v>8</v>
      </c>
      <c r="D15" s="13"/>
      <c r="E15" s="13">
        <v>2</v>
      </c>
      <c r="F15" s="13">
        <v>2</v>
      </c>
      <c r="G15" s="13"/>
      <c r="H15" s="13"/>
      <c r="I15" s="13"/>
      <c r="J15" s="13"/>
      <c r="K15" s="13"/>
      <c r="L15" s="13">
        <v>1</v>
      </c>
      <c r="M15" s="13"/>
      <c r="N15" s="13">
        <v>1</v>
      </c>
      <c r="O15" s="13">
        <v>1</v>
      </c>
      <c r="P15" s="13">
        <v>1</v>
      </c>
      <c r="Q15" s="13"/>
      <c r="R15" s="13"/>
      <c r="S15" s="13"/>
    </row>
    <row r="16" spans="1:19" ht="24.75" customHeight="1">
      <c r="A16" s="19" t="s">
        <v>39</v>
      </c>
      <c r="B16" s="19">
        <v>3</v>
      </c>
      <c r="C16" s="19">
        <f>D16+E16+F16+G16+H16+I16+J16+K16+L16+M16+N16+O16+P16+Q16+R16+S16</f>
        <v>3</v>
      </c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1</v>
      </c>
      <c r="O16" s="13">
        <v>1</v>
      </c>
      <c r="P16" s="13"/>
      <c r="Q16" s="13"/>
      <c r="R16" s="13"/>
      <c r="S16" s="13"/>
    </row>
    <row r="17" spans="1:19" ht="24.75" customHeight="1">
      <c r="A17" s="19" t="s">
        <v>40</v>
      </c>
      <c r="B17" s="19">
        <v>2</v>
      </c>
      <c r="C17" s="19">
        <f>D17+E17+F17+G17+H17+I17+J17+K17+L17+M17+N17+O17+P17+Q17+R17+S17</f>
        <v>2</v>
      </c>
      <c r="D17" s="13"/>
      <c r="E17" s="13">
        <v>1</v>
      </c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.75" customHeight="1">
      <c r="A18" s="19" t="s">
        <v>41</v>
      </c>
      <c r="B18" s="19">
        <v>2</v>
      </c>
      <c r="C18" s="19">
        <f>D18+E18+F18+G18+H18+I18+J18+K18+L18+M18+N18+O18+P18+Q18+R18+S18</f>
        <v>2</v>
      </c>
      <c r="D18" s="13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</row>
    <row r="19" spans="1:19" ht="24.75" customHeight="1">
      <c r="A19" s="19" t="s">
        <v>42</v>
      </c>
      <c r="B19" s="19">
        <v>3</v>
      </c>
      <c r="C19" s="19">
        <f>D19+E19+F19+G19+H19+I19+J19+K19+L19+M19+N19+O19+P19+Q19+R19+S19</f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>
        <v>1</v>
      </c>
      <c r="P19" s="13">
        <v>1</v>
      </c>
      <c r="Q19" s="13"/>
      <c r="R19" s="13"/>
      <c r="S19" s="13"/>
    </row>
    <row r="20" spans="1:19" ht="24.75" customHeight="1">
      <c r="A20" s="15" t="s">
        <v>43</v>
      </c>
      <c r="B20" s="18">
        <v>4</v>
      </c>
      <c r="C20" s="18">
        <f>C21+C22+C23</f>
        <v>4</v>
      </c>
      <c r="D20" s="18">
        <f aca="true" t="shared" si="6" ref="D20:S20">D21+D22+D23</f>
        <v>0</v>
      </c>
      <c r="E20" s="18">
        <f t="shared" si="6"/>
        <v>3</v>
      </c>
      <c r="F20" s="18">
        <f t="shared" si="6"/>
        <v>0</v>
      </c>
      <c r="G20" s="18">
        <f t="shared" si="6"/>
        <v>0</v>
      </c>
      <c r="H20" s="18">
        <f t="shared" si="6"/>
        <v>0</v>
      </c>
      <c r="I20" s="18">
        <f t="shared" si="6"/>
        <v>0</v>
      </c>
      <c r="J20" s="18">
        <f t="shared" si="6"/>
        <v>0</v>
      </c>
      <c r="K20" s="18">
        <f t="shared" si="6"/>
        <v>0</v>
      </c>
      <c r="L20" s="18">
        <f t="shared" si="6"/>
        <v>0</v>
      </c>
      <c r="M20" s="18">
        <f t="shared" si="6"/>
        <v>0</v>
      </c>
      <c r="N20" s="18">
        <f t="shared" si="6"/>
        <v>1</v>
      </c>
      <c r="O20" s="18">
        <f t="shared" si="6"/>
        <v>0</v>
      </c>
      <c r="P20" s="18">
        <f t="shared" si="6"/>
        <v>0</v>
      </c>
      <c r="Q20" s="18">
        <f t="shared" si="6"/>
        <v>0</v>
      </c>
      <c r="R20" s="18">
        <f t="shared" si="6"/>
        <v>0</v>
      </c>
      <c r="S20" s="18">
        <f t="shared" si="6"/>
        <v>0</v>
      </c>
    </row>
    <row r="21" spans="1:19" ht="24.75" customHeight="1">
      <c r="A21" s="19" t="s">
        <v>44</v>
      </c>
      <c r="B21" s="22">
        <v>2</v>
      </c>
      <c r="C21" s="18">
        <f>D21+E21+F21+G21+H21+I21+J21+K21+L21+M21+N21+O21+P21+Q21+R21+S21</f>
        <v>2</v>
      </c>
      <c r="D21" s="22">
        <v>0</v>
      </c>
      <c r="E21" s="22">
        <v>1</v>
      </c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/>
      <c r="Q21" s="22"/>
      <c r="R21" s="22"/>
      <c r="S21" s="22"/>
    </row>
    <row r="22" spans="1:19" s="21" customFormat="1" ht="24.75" customHeight="1">
      <c r="A22" s="19" t="s">
        <v>45</v>
      </c>
      <c r="B22" s="22">
        <v>1</v>
      </c>
      <c r="C22" s="18">
        <f>D22+E22+F22+G22+H22+I22+J22+K22+L22+M22+N22+O22+P22+Q22+R22+S22</f>
        <v>1</v>
      </c>
      <c r="D22" s="22"/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1" customFormat="1" ht="24.75" customHeight="1">
      <c r="A23" s="19" t="s">
        <v>46</v>
      </c>
      <c r="B23" s="22">
        <v>1</v>
      </c>
      <c r="C23" s="18">
        <f>D23+E23+F23+G23+H23+I23+J23+K23+L23+M23+N23+O23+P23+Q23+R23+S23</f>
        <v>1</v>
      </c>
      <c r="D23" s="22"/>
      <c r="E23" s="22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24.75" customHeight="1">
      <c r="A24" s="15" t="s">
        <v>47</v>
      </c>
      <c r="B24" s="23">
        <v>6</v>
      </c>
      <c r="C24" s="18">
        <f>C25+C26+C27+C28</f>
        <v>6</v>
      </c>
      <c r="D24" s="18">
        <f aca="true" t="shared" si="7" ref="D24:S24">D25+D26+D27+D28</f>
        <v>0</v>
      </c>
      <c r="E24" s="18">
        <f t="shared" si="7"/>
        <v>2</v>
      </c>
      <c r="F24" s="18">
        <f t="shared" si="7"/>
        <v>4</v>
      </c>
      <c r="G24" s="18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8">
        <f t="shared" si="7"/>
        <v>0</v>
      </c>
      <c r="O24" s="18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8">
        <f t="shared" si="7"/>
        <v>0</v>
      </c>
    </row>
    <row r="25" spans="1:19" ht="24.75" customHeight="1">
      <c r="A25" s="19" t="s">
        <v>48</v>
      </c>
      <c r="B25" s="19">
        <v>2</v>
      </c>
      <c r="C25" s="18">
        <f>D25+E25+F25+G25+H25+I25+J25+K25+L25+M25+N25+O25+P25+Q25+R25+S25</f>
        <v>2</v>
      </c>
      <c r="D25" s="20"/>
      <c r="E25" s="20">
        <v>1</v>
      </c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4.75" customHeight="1">
      <c r="A26" s="19" t="s">
        <v>49</v>
      </c>
      <c r="B26" s="19">
        <v>2</v>
      </c>
      <c r="C26" s="18">
        <f>D26+E26+F26+G26+H26+I26+J26+K26+L26+M26+N26+O26+P26+Q26+R26+S26</f>
        <v>2</v>
      </c>
      <c r="D26" s="20"/>
      <c r="E26" s="20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24.75" customHeight="1">
      <c r="A27" s="19" t="s">
        <v>50</v>
      </c>
      <c r="B27" s="19">
        <v>1</v>
      </c>
      <c r="C27" s="18">
        <f>D27+E27+F27+G27+H27+I27+J27+K27+L27+M27+N27+O27+P27+Q27+R27+S27</f>
        <v>1</v>
      </c>
      <c r="D27" s="20"/>
      <c r="E27" s="20"/>
      <c r="F27" s="20">
        <v>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24.75" customHeight="1">
      <c r="A28" s="19" t="s">
        <v>51</v>
      </c>
      <c r="B28" s="19">
        <v>1</v>
      </c>
      <c r="C28" s="18">
        <f>D28+E28+F28+G28+H28+I28+J28+K28+L28+M28+N28+O28+P28+Q28+R28+S28</f>
        <v>1</v>
      </c>
      <c r="D28" s="20"/>
      <c r="E28" s="20"/>
      <c r="F28" s="20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24.75" customHeight="1">
      <c r="A29" s="15" t="s">
        <v>52</v>
      </c>
      <c r="B29" s="18">
        <v>2</v>
      </c>
      <c r="C29" s="18">
        <f>C30+C31</f>
        <v>2</v>
      </c>
      <c r="D29" s="18">
        <f aca="true" t="shared" si="8" ref="D29:S29">D30+D31</f>
        <v>0</v>
      </c>
      <c r="E29" s="18">
        <f t="shared" si="8"/>
        <v>0</v>
      </c>
      <c r="F29" s="18">
        <f t="shared" si="8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0</v>
      </c>
      <c r="N29" s="18">
        <f t="shared" si="8"/>
        <v>1</v>
      </c>
      <c r="O29" s="18">
        <f t="shared" si="8"/>
        <v>1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</row>
    <row r="30" spans="1:19" ht="24.75" customHeight="1">
      <c r="A30" s="19" t="s">
        <v>53</v>
      </c>
      <c r="B30" s="18">
        <v>1</v>
      </c>
      <c r="C30" s="19">
        <f>D30+E30+F30+G30+H30+I30+J30+K30+L30+M30+N30+O30+P30+Q30+R30+S30</f>
        <v>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v>1</v>
      </c>
      <c r="O30" s="20"/>
      <c r="P30" s="20"/>
      <c r="Q30" s="20"/>
      <c r="R30" s="20"/>
      <c r="S30" s="20"/>
    </row>
    <row r="31" spans="1:19" ht="24.75" customHeight="1">
      <c r="A31" s="19" t="s">
        <v>54</v>
      </c>
      <c r="B31" s="18">
        <v>1</v>
      </c>
      <c r="C31" s="19">
        <f>D31+E31+F31+G31+H31+I31+J31+K31+L31+M31+N31+O31+P31+Q31+R31+S31</f>
        <v>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>
        <v>1</v>
      </c>
      <c r="P31" s="20"/>
      <c r="Q31" s="20"/>
      <c r="R31" s="20"/>
      <c r="S31" s="20"/>
    </row>
    <row r="32" spans="1:19" ht="24.75" customHeight="1">
      <c r="A32" s="15" t="s">
        <v>55</v>
      </c>
      <c r="B32" s="23">
        <v>3</v>
      </c>
      <c r="C32" s="18">
        <f>C33+C34</f>
        <v>3</v>
      </c>
      <c r="D32" s="18">
        <f aca="true" t="shared" si="9" ref="D32:S32">D33+D34</f>
        <v>0</v>
      </c>
      <c r="E32" s="18">
        <f t="shared" si="9"/>
        <v>0</v>
      </c>
      <c r="F32" s="18">
        <f t="shared" si="9"/>
        <v>2</v>
      </c>
      <c r="G32" s="18">
        <f t="shared" si="9"/>
        <v>0</v>
      </c>
      <c r="H32" s="18">
        <f t="shared" si="9"/>
        <v>0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18">
        <f t="shared" si="9"/>
        <v>0</v>
      </c>
      <c r="M32" s="18">
        <f t="shared" si="9"/>
        <v>0</v>
      </c>
      <c r="N32" s="18">
        <f t="shared" si="9"/>
        <v>1</v>
      </c>
      <c r="O32" s="18">
        <f t="shared" si="9"/>
        <v>0</v>
      </c>
      <c r="P32" s="18">
        <f t="shared" si="9"/>
        <v>0</v>
      </c>
      <c r="Q32" s="18">
        <f t="shared" si="9"/>
        <v>0</v>
      </c>
      <c r="R32" s="18">
        <f t="shared" si="9"/>
        <v>0</v>
      </c>
      <c r="S32" s="18">
        <f t="shared" si="9"/>
        <v>0</v>
      </c>
    </row>
    <row r="33" spans="1:19" s="21" customFormat="1" ht="24.75" customHeight="1">
      <c r="A33" s="19" t="s">
        <v>56</v>
      </c>
      <c r="B33" s="18">
        <v>1</v>
      </c>
      <c r="C33" s="19">
        <f>D33+E33+F33+G33+H33+I33+J33+K33+L33+M33+N33+O33+P33+Q33+R33+S33</f>
        <v>1</v>
      </c>
      <c r="D33" s="20"/>
      <c r="E33" s="20"/>
      <c r="F33" s="20">
        <v>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24.75" customHeight="1">
      <c r="A34" s="19" t="s">
        <v>57</v>
      </c>
      <c r="B34" s="18">
        <v>2</v>
      </c>
      <c r="C34" s="19">
        <f>D34+E34+F34+G34+H34+I34+J34+K34+L34+M34+N34+O34+P34+Q34+R34+S34</f>
        <v>2</v>
      </c>
      <c r="D34" s="20"/>
      <c r="E34" s="20"/>
      <c r="F34" s="20">
        <v>1</v>
      </c>
      <c r="G34" s="20"/>
      <c r="H34" s="20"/>
      <c r="I34" s="20"/>
      <c r="J34" s="20"/>
      <c r="K34" s="20"/>
      <c r="L34" s="20"/>
      <c r="M34" s="20"/>
      <c r="N34" s="20">
        <v>1</v>
      </c>
      <c r="O34" s="20"/>
      <c r="P34" s="20"/>
      <c r="Q34" s="20"/>
      <c r="R34" s="20"/>
      <c r="S34" s="20"/>
    </row>
    <row r="35" spans="1:19" ht="24.75" customHeight="1">
      <c r="A35" s="15" t="s">
        <v>58</v>
      </c>
      <c r="B35" s="24">
        <v>9</v>
      </c>
      <c r="C35" s="18">
        <f>C36+C37+C38+C39+C40</f>
        <v>9</v>
      </c>
      <c r="D35" s="18">
        <f aca="true" t="shared" si="10" ref="D35:S35">D36+D37+D38+D39+D40</f>
        <v>0</v>
      </c>
      <c r="E35" s="18">
        <f t="shared" si="10"/>
        <v>4</v>
      </c>
      <c r="F35" s="18">
        <f t="shared" si="10"/>
        <v>3</v>
      </c>
      <c r="G35" s="18">
        <f t="shared" si="10"/>
        <v>0</v>
      </c>
      <c r="H35" s="18">
        <f t="shared" si="10"/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1</v>
      </c>
      <c r="P35" s="18">
        <f t="shared" si="10"/>
        <v>1</v>
      </c>
      <c r="Q35" s="18">
        <f t="shared" si="10"/>
        <v>0</v>
      </c>
      <c r="R35" s="18">
        <f t="shared" si="10"/>
        <v>0</v>
      </c>
      <c r="S35" s="18">
        <f t="shared" si="10"/>
        <v>0</v>
      </c>
    </row>
    <row r="36" spans="1:19" s="21" customFormat="1" ht="24.75" customHeight="1">
      <c r="A36" s="19" t="s">
        <v>59</v>
      </c>
      <c r="B36" s="19">
        <v>3</v>
      </c>
      <c r="C36" s="18">
        <f>D36+E36+F36+G36+H36+I36+J36+K36+L36+M36+N36+O36+P36+Q36+R36+S36</f>
        <v>3</v>
      </c>
      <c r="D36" s="22"/>
      <c r="E36" s="22">
        <v>1</v>
      </c>
      <c r="F36" s="22"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>
        <v>1</v>
      </c>
      <c r="Q36" s="22"/>
      <c r="R36" s="22"/>
      <c r="S36" s="22"/>
    </row>
    <row r="37" spans="1:19" ht="24.75" customHeight="1">
      <c r="A37" s="25" t="s">
        <v>60</v>
      </c>
      <c r="B37" s="19">
        <v>1</v>
      </c>
      <c r="C37" s="18">
        <f>D37+E37+F37+G37+H37+I37+J37+K37+L37+M37+N37+O37+P37+Q37+R37+S37</f>
        <v>1</v>
      </c>
      <c r="D37" s="22"/>
      <c r="E37" s="22"/>
      <c r="F37" s="22">
        <v>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24.75" customHeight="1">
      <c r="A38" s="19" t="s">
        <v>61</v>
      </c>
      <c r="B38" s="19">
        <v>1</v>
      </c>
      <c r="C38" s="18">
        <f>D38+E38+F38+G38+H38+I38+J38+K38+L38+M38+N38+O38+P38+Q38+R38+S38</f>
        <v>1</v>
      </c>
      <c r="D38" s="22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s="21" customFormat="1" ht="24.75" customHeight="1">
      <c r="A39" s="19" t="s">
        <v>62</v>
      </c>
      <c r="B39" s="19">
        <v>3</v>
      </c>
      <c r="C39" s="18">
        <f>D39+E39+F39+G39+H39+I39+J39+K39+L39+M39+N39+O39+P39+Q39+R39+S39</f>
        <v>3</v>
      </c>
      <c r="D39" s="22"/>
      <c r="E39" s="22">
        <v>1</v>
      </c>
      <c r="F39" s="22">
        <v>1</v>
      </c>
      <c r="G39" s="22"/>
      <c r="H39" s="22"/>
      <c r="I39" s="22"/>
      <c r="J39" s="22"/>
      <c r="K39" s="22"/>
      <c r="L39" s="22"/>
      <c r="M39" s="22"/>
      <c r="N39" s="22"/>
      <c r="O39" s="22">
        <v>1</v>
      </c>
      <c r="P39" s="22"/>
      <c r="Q39" s="22"/>
      <c r="R39" s="22"/>
      <c r="S39" s="22"/>
    </row>
    <row r="40" spans="1:19" ht="24.75" customHeight="1">
      <c r="A40" s="19" t="s">
        <v>63</v>
      </c>
      <c r="B40" s="19">
        <v>1</v>
      </c>
      <c r="C40" s="18">
        <f>D40+E40+F40+G40+H40+I40+J40+K40+L40+M40+N40+O40+P40+Q40+R40+S40</f>
        <v>1</v>
      </c>
      <c r="D40" s="22"/>
      <c r="E40" s="22">
        <v>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24.75" customHeight="1">
      <c r="A41" s="15" t="s">
        <v>64</v>
      </c>
      <c r="B41" s="18">
        <v>7</v>
      </c>
      <c r="C41" s="18">
        <f>C42+C43+C44+C45+C46</f>
        <v>7</v>
      </c>
      <c r="D41" s="18">
        <f aca="true" t="shared" si="11" ref="D41:S41">D42+D43+D44+D45+D46</f>
        <v>0</v>
      </c>
      <c r="E41" s="18">
        <f t="shared" si="11"/>
        <v>0</v>
      </c>
      <c r="F41" s="18">
        <f t="shared" si="11"/>
        <v>1</v>
      </c>
      <c r="G41" s="18">
        <f t="shared" si="11"/>
        <v>0</v>
      </c>
      <c r="H41" s="18">
        <f t="shared" si="11"/>
        <v>0</v>
      </c>
      <c r="I41" s="18">
        <f t="shared" si="11"/>
        <v>0</v>
      </c>
      <c r="J41" s="18">
        <f t="shared" si="11"/>
        <v>0</v>
      </c>
      <c r="K41" s="18">
        <f t="shared" si="11"/>
        <v>0</v>
      </c>
      <c r="L41" s="18">
        <f t="shared" si="11"/>
        <v>0</v>
      </c>
      <c r="M41" s="18">
        <f t="shared" si="11"/>
        <v>0</v>
      </c>
      <c r="N41" s="18">
        <f t="shared" si="11"/>
        <v>3</v>
      </c>
      <c r="O41" s="18">
        <f t="shared" si="11"/>
        <v>2</v>
      </c>
      <c r="P41" s="18">
        <f t="shared" si="11"/>
        <v>1</v>
      </c>
      <c r="Q41" s="18">
        <f t="shared" si="11"/>
        <v>0</v>
      </c>
      <c r="R41" s="18">
        <f t="shared" si="11"/>
        <v>0</v>
      </c>
      <c r="S41" s="18">
        <f t="shared" si="11"/>
        <v>0</v>
      </c>
    </row>
    <row r="42" spans="1:19" ht="24.75" customHeight="1">
      <c r="A42" s="19" t="s">
        <v>65</v>
      </c>
      <c r="B42" s="18">
        <v>3</v>
      </c>
      <c r="C42" s="19">
        <f>D42+E42+F42+G42+H42+I42+J42+K42+L42+M42+N42+O42+P42+Q42+R42+S42</f>
        <v>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v>1</v>
      </c>
      <c r="O42" s="20">
        <v>1</v>
      </c>
      <c r="P42" s="20">
        <v>1</v>
      </c>
      <c r="Q42" s="20"/>
      <c r="R42" s="20"/>
      <c r="S42" s="20"/>
    </row>
    <row r="43" spans="1:19" ht="24.75" customHeight="1">
      <c r="A43" s="19" t="s">
        <v>66</v>
      </c>
      <c r="B43" s="18">
        <v>1</v>
      </c>
      <c r="C43" s="19">
        <f>D43+E43+F43+G43+H43+I43+J43+K43+L43+M43+N43+O43+P43+Q43+R43+S43</f>
        <v>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>
        <v>1</v>
      </c>
      <c r="P43" s="20"/>
      <c r="Q43" s="20"/>
      <c r="R43" s="20"/>
      <c r="S43" s="20"/>
    </row>
    <row r="44" spans="1:19" ht="24.75" customHeight="1">
      <c r="A44" s="19" t="s">
        <v>67</v>
      </c>
      <c r="B44" s="18">
        <v>1</v>
      </c>
      <c r="C44" s="19">
        <f>D44+E44+F44+G44+H44+I44+J44+K44+L44+M44+N44+O44+P44+Q44+R44+S44</f>
        <v>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>
        <v>1</v>
      </c>
      <c r="O44" s="20"/>
      <c r="P44" s="20"/>
      <c r="Q44" s="20"/>
      <c r="R44" s="20"/>
      <c r="S44" s="20"/>
    </row>
    <row r="45" spans="1:19" s="21" customFormat="1" ht="24.75" customHeight="1">
      <c r="A45" s="19" t="s">
        <v>68</v>
      </c>
      <c r="B45" s="18">
        <v>1</v>
      </c>
      <c r="C45" s="19">
        <f>D45+E45+F45+G45+H45+I45+J45+K45+L45+M45+N45+O45+P45+Q45+R45+S45</f>
        <v>1</v>
      </c>
      <c r="D45" s="20"/>
      <c r="E45" s="20"/>
      <c r="F45" s="20">
        <v>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24.75" customHeight="1">
      <c r="A46" s="19" t="s">
        <v>69</v>
      </c>
      <c r="B46" s="18">
        <v>1</v>
      </c>
      <c r="C46" s="19">
        <f>D46+E46+F46+G46+H46+I46+J46+K46+L46+M46+N46+O46+P46+Q46+R46+S46</f>
        <v>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v>1</v>
      </c>
      <c r="O46" s="20"/>
      <c r="P46" s="20"/>
      <c r="Q46" s="20"/>
      <c r="R46" s="20"/>
      <c r="S46" s="20"/>
    </row>
    <row r="47" spans="1:19" ht="24.75" customHeight="1">
      <c r="A47" s="15" t="s">
        <v>70</v>
      </c>
      <c r="B47" s="18">
        <v>12</v>
      </c>
      <c r="C47" s="18">
        <f>C48+C49+C50+C51</f>
        <v>12</v>
      </c>
      <c r="D47" s="18">
        <f aca="true" t="shared" si="12" ref="D47:S47">D48+D49+D50+D51</f>
        <v>0</v>
      </c>
      <c r="E47" s="18">
        <f t="shared" si="12"/>
        <v>2</v>
      </c>
      <c r="F47" s="18">
        <f t="shared" si="12"/>
        <v>2</v>
      </c>
      <c r="G47" s="18">
        <f t="shared" si="12"/>
        <v>0</v>
      </c>
      <c r="H47" s="18">
        <f t="shared" si="12"/>
        <v>0</v>
      </c>
      <c r="I47" s="18">
        <f t="shared" si="12"/>
        <v>0</v>
      </c>
      <c r="J47" s="18">
        <f t="shared" si="12"/>
        <v>0</v>
      </c>
      <c r="K47" s="18">
        <f t="shared" si="12"/>
        <v>0</v>
      </c>
      <c r="L47" s="18">
        <f t="shared" si="12"/>
        <v>1</v>
      </c>
      <c r="M47" s="18">
        <f t="shared" si="12"/>
        <v>0</v>
      </c>
      <c r="N47" s="18">
        <f t="shared" si="12"/>
        <v>2</v>
      </c>
      <c r="O47" s="18">
        <f t="shared" si="12"/>
        <v>2</v>
      </c>
      <c r="P47" s="18">
        <f t="shared" si="12"/>
        <v>3</v>
      </c>
      <c r="Q47" s="18">
        <f t="shared" si="12"/>
        <v>0</v>
      </c>
      <c r="R47" s="18">
        <f t="shared" si="12"/>
        <v>0</v>
      </c>
      <c r="S47" s="18">
        <f t="shared" si="12"/>
        <v>0</v>
      </c>
    </row>
    <row r="48" spans="1:19" ht="24.75" customHeight="1">
      <c r="A48" s="26" t="s">
        <v>71</v>
      </c>
      <c r="B48" s="18">
        <v>3</v>
      </c>
      <c r="C48" s="18">
        <f>D48+E48+F48+G48+H48+I48+J48+K48+L48+M48+N48+O48+P48+Q48+R48+S48</f>
        <v>3</v>
      </c>
      <c r="D48" s="20"/>
      <c r="E48" s="20">
        <v>1</v>
      </c>
      <c r="F48" s="20"/>
      <c r="G48" s="20"/>
      <c r="H48" s="20"/>
      <c r="I48" s="20"/>
      <c r="J48" s="20"/>
      <c r="K48" s="20"/>
      <c r="L48" s="20"/>
      <c r="M48" s="20"/>
      <c r="N48" s="20">
        <v>1</v>
      </c>
      <c r="O48" s="20"/>
      <c r="P48" s="20">
        <v>1</v>
      </c>
      <c r="Q48" s="20"/>
      <c r="R48" s="20"/>
      <c r="S48" s="20"/>
    </row>
    <row r="49" spans="1:19" ht="24.75" customHeight="1">
      <c r="A49" s="19" t="s">
        <v>72</v>
      </c>
      <c r="B49" s="18">
        <v>3</v>
      </c>
      <c r="C49" s="18">
        <f>D49+E49+F49+G49+H49+I49+J49+K49+L49+M49+N49+O49+P49+Q49+R49+S49</f>
        <v>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>
        <v>1</v>
      </c>
      <c r="O49" s="20">
        <v>1</v>
      </c>
      <c r="P49" s="20">
        <v>1</v>
      </c>
      <c r="Q49" s="20"/>
      <c r="R49" s="20"/>
      <c r="S49" s="20"/>
    </row>
    <row r="50" spans="1:19" ht="24.75" customHeight="1">
      <c r="A50" s="26" t="s">
        <v>73</v>
      </c>
      <c r="B50" s="18">
        <v>3</v>
      </c>
      <c r="C50" s="18">
        <f>D50+E50+F50+G50+H50+I50+J50+K50+L50+M50+N50+O50+P50+Q50+R50+S50</f>
        <v>3</v>
      </c>
      <c r="D50" s="20"/>
      <c r="E50" s="20">
        <v>1</v>
      </c>
      <c r="F50" s="20">
        <v>1</v>
      </c>
      <c r="G50" s="20"/>
      <c r="H50" s="20"/>
      <c r="I50" s="20"/>
      <c r="J50" s="20"/>
      <c r="K50" s="20"/>
      <c r="L50" s="20"/>
      <c r="M50" s="20"/>
      <c r="N50" s="20"/>
      <c r="O50" s="20">
        <v>1</v>
      </c>
      <c r="P50" s="20"/>
      <c r="Q50" s="20"/>
      <c r="R50" s="20"/>
      <c r="S50" s="20"/>
    </row>
    <row r="51" spans="1:19" s="21" customFormat="1" ht="27" customHeight="1">
      <c r="A51" s="19" t="s">
        <v>74</v>
      </c>
      <c r="B51" s="18">
        <v>3</v>
      </c>
      <c r="C51" s="18">
        <f>D51+E51+F51+G51+H51+I51+J51+K51+L51+M51+N51+O51+P51+Q51+R51+S51</f>
        <v>3</v>
      </c>
      <c r="D51" s="20"/>
      <c r="E51" s="20"/>
      <c r="F51" s="20">
        <v>1</v>
      </c>
      <c r="G51" s="20"/>
      <c r="H51" s="20"/>
      <c r="I51" s="20"/>
      <c r="J51" s="20"/>
      <c r="K51" s="20"/>
      <c r="L51" s="20">
        <v>1</v>
      </c>
      <c r="M51" s="20"/>
      <c r="N51" s="20"/>
      <c r="O51" s="20"/>
      <c r="P51" s="20">
        <v>1</v>
      </c>
      <c r="Q51" s="20"/>
      <c r="R51" s="20"/>
      <c r="S51" s="20"/>
    </row>
    <row r="52" spans="1:19" ht="24.75" customHeight="1">
      <c r="A52" s="15" t="s">
        <v>75</v>
      </c>
      <c r="B52" s="18">
        <v>2</v>
      </c>
      <c r="C52" s="18">
        <f>C53</f>
        <v>2</v>
      </c>
      <c r="D52" s="18">
        <f aca="true" t="shared" si="13" ref="D52:S52">D53</f>
        <v>0</v>
      </c>
      <c r="E52" s="18">
        <f t="shared" si="13"/>
        <v>0</v>
      </c>
      <c r="F52" s="18">
        <f t="shared" si="13"/>
        <v>1</v>
      </c>
      <c r="G52" s="18">
        <f t="shared" si="13"/>
        <v>0</v>
      </c>
      <c r="H52" s="18">
        <f t="shared" si="13"/>
        <v>0</v>
      </c>
      <c r="I52" s="18">
        <f t="shared" si="13"/>
        <v>0</v>
      </c>
      <c r="J52" s="18">
        <f t="shared" si="13"/>
        <v>0</v>
      </c>
      <c r="K52" s="18">
        <f t="shared" si="13"/>
        <v>0</v>
      </c>
      <c r="L52" s="18">
        <f t="shared" si="13"/>
        <v>1</v>
      </c>
      <c r="M52" s="18">
        <f t="shared" si="13"/>
        <v>0</v>
      </c>
      <c r="N52" s="18">
        <f t="shared" si="13"/>
        <v>0</v>
      </c>
      <c r="O52" s="18">
        <f t="shared" si="13"/>
        <v>0</v>
      </c>
      <c r="P52" s="18">
        <f t="shared" si="13"/>
        <v>0</v>
      </c>
      <c r="Q52" s="18">
        <f t="shared" si="13"/>
        <v>0</v>
      </c>
      <c r="R52" s="18">
        <f t="shared" si="13"/>
        <v>0</v>
      </c>
      <c r="S52" s="18">
        <f t="shared" si="13"/>
        <v>0</v>
      </c>
    </row>
    <row r="53" spans="1:19" ht="24.75" customHeight="1">
      <c r="A53" s="19" t="s">
        <v>76</v>
      </c>
      <c r="B53" s="18">
        <v>2</v>
      </c>
      <c r="C53" s="19">
        <f>D53+E53+F53+G53+H53+I53+J53+K53+L53+M53+N53+O53+P53+Q53+R53+S53</f>
        <v>2</v>
      </c>
      <c r="D53" s="20"/>
      <c r="E53" s="20"/>
      <c r="F53" s="20">
        <v>1</v>
      </c>
      <c r="G53" s="20"/>
      <c r="H53" s="20"/>
      <c r="I53" s="20"/>
      <c r="J53" s="20"/>
      <c r="K53" s="20"/>
      <c r="L53" s="20">
        <v>1</v>
      </c>
      <c r="M53" s="20"/>
      <c r="N53" s="20"/>
      <c r="O53" s="20"/>
      <c r="P53" s="20"/>
      <c r="Q53" s="20"/>
      <c r="R53" s="20"/>
      <c r="S53" s="20"/>
    </row>
    <row r="54" spans="1:19" ht="24.75" customHeight="1">
      <c r="A54" s="15" t="s">
        <v>77</v>
      </c>
      <c r="B54" s="18">
        <v>4</v>
      </c>
      <c r="C54" s="18">
        <f>C55+C56</f>
        <v>4</v>
      </c>
      <c r="D54" s="18">
        <f aca="true" t="shared" si="14" ref="D54:S54">D55+D56</f>
        <v>0</v>
      </c>
      <c r="E54" s="18">
        <f t="shared" si="14"/>
        <v>2</v>
      </c>
      <c r="F54" s="18">
        <f t="shared" si="14"/>
        <v>1</v>
      </c>
      <c r="G54" s="18">
        <f t="shared" si="14"/>
        <v>0</v>
      </c>
      <c r="H54" s="18">
        <f t="shared" si="14"/>
        <v>0</v>
      </c>
      <c r="I54" s="18">
        <f t="shared" si="14"/>
        <v>0</v>
      </c>
      <c r="J54" s="18">
        <f t="shared" si="14"/>
        <v>0</v>
      </c>
      <c r="K54" s="18">
        <f t="shared" si="14"/>
        <v>0</v>
      </c>
      <c r="L54" s="18">
        <f t="shared" si="14"/>
        <v>1</v>
      </c>
      <c r="M54" s="18">
        <f t="shared" si="14"/>
        <v>0</v>
      </c>
      <c r="N54" s="18">
        <f t="shared" si="14"/>
        <v>0</v>
      </c>
      <c r="O54" s="18">
        <f t="shared" si="14"/>
        <v>0</v>
      </c>
      <c r="P54" s="18">
        <f t="shared" si="14"/>
        <v>0</v>
      </c>
      <c r="Q54" s="18">
        <f t="shared" si="14"/>
        <v>0</v>
      </c>
      <c r="R54" s="18">
        <f t="shared" si="14"/>
        <v>0</v>
      </c>
      <c r="S54" s="18">
        <f t="shared" si="14"/>
        <v>0</v>
      </c>
    </row>
    <row r="55" spans="1:19" ht="24.75" customHeight="1">
      <c r="A55" s="19" t="s">
        <v>78</v>
      </c>
      <c r="B55" s="18">
        <v>3</v>
      </c>
      <c r="C55" s="19">
        <f>D55+E55+F55+G55+H55+I55+J55+K55+L55+M55+N55+O55+P55+Q55+R55+S55</f>
        <v>3</v>
      </c>
      <c r="D55" s="20"/>
      <c r="E55" s="20">
        <v>1</v>
      </c>
      <c r="F55" s="20">
        <v>1</v>
      </c>
      <c r="G55" s="20"/>
      <c r="H55" s="20"/>
      <c r="I55" s="20"/>
      <c r="J55" s="20"/>
      <c r="K55" s="20"/>
      <c r="L55" s="20">
        <v>1</v>
      </c>
      <c r="M55" s="20"/>
      <c r="N55" s="20"/>
      <c r="O55" s="20"/>
      <c r="P55" s="20"/>
      <c r="Q55" s="20"/>
      <c r="R55" s="20"/>
      <c r="S55" s="20"/>
    </row>
    <row r="56" spans="1:19" ht="24.75" customHeight="1">
      <c r="A56" s="19" t="s">
        <v>79</v>
      </c>
      <c r="B56" s="18">
        <v>1</v>
      </c>
      <c r="C56" s="19">
        <f>D56+E56+F56+G56+H56+I56+J56+K56+L56+M56+N56+O56+P56+Q56+R56+S56</f>
        <v>1</v>
      </c>
      <c r="D56" s="20"/>
      <c r="E56" s="20">
        <v>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.75" customHeight="1">
      <c r="A57" s="27" t="s">
        <v>80</v>
      </c>
      <c r="B57" s="18">
        <v>2</v>
      </c>
      <c r="C57" s="18">
        <f>C58</f>
        <v>2</v>
      </c>
      <c r="D57" s="18">
        <f aca="true" t="shared" si="15" ref="D57:S57">D58</f>
        <v>0</v>
      </c>
      <c r="E57" s="18">
        <f t="shared" si="15"/>
        <v>1</v>
      </c>
      <c r="F57" s="18">
        <f t="shared" si="15"/>
        <v>1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</row>
    <row r="58" spans="1:19" ht="24" customHeight="1">
      <c r="A58" s="19" t="s">
        <v>81</v>
      </c>
      <c r="B58" s="18">
        <v>2</v>
      </c>
      <c r="C58" s="19">
        <f>D58+E58+F58+G58+H58+I58+J58+K58+L58+M58+N58+O58+P58+Q58+R58+S58</f>
        <v>2</v>
      </c>
      <c r="D58" s="20"/>
      <c r="E58" s="20">
        <v>1</v>
      </c>
      <c r="F58" s="20">
        <v>1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24" customHeight="1">
      <c r="A59" s="15" t="s">
        <v>82</v>
      </c>
      <c r="B59" s="18">
        <v>2</v>
      </c>
      <c r="C59" s="18">
        <f>C60+C61</f>
        <v>2</v>
      </c>
      <c r="D59" s="18">
        <f aca="true" t="shared" si="16" ref="D59:S59">D60+D61</f>
        <v>0</v>
      </c>
      <c r="E59" s="18">
        <f t="shared" si="16"/>
        <v>1</v>
      </c>
      <c r="F59" s="18">
        <f t="shared" si="16"/>
        <v>0</v>
      </c>
      <c r="G59" s="18">
        <f t="shared" si="16"/>
        <v>0</v>
      </c>
      <c r="H59" s="18">
        <f t="shared" si="16"/>
        <v>0</v>
      </c>
      <c r="I59" s="18">
        <f t="shared" si="16"/>
        <v>0</v>
      </c>
      <c r="J59" s="18">
        <f t="shared" si="16"/>
        <v>0</v>
      </c>
      <c r="K59" s="18">
        <f t="shared" si="16"/>
        <v>0</v>
      </c>
      <c r="L59" s="18">
        <f t="shared" si="16"/>
        <v>0</v>
      </c>
      <c r="M59" s="18">
        <f t="shared" si="16"/>
        <v>0</v>
      </c>
      <c r="N59" s="18">
        <f t="shared" si="16"/>
        <v>0</v>
      </c>
      <c r="O59" s="18">
        <f t="shared" si="16"/>
        <v>0</v>
      </c>
      <c r="P59" s="18">
        <f t="shared" si="16"/>
        <v>1</v>
      </c>
      <c r="Q59" s="18">
        <f t="shared" si="16"/>
        <v>0</v>
      </c>
      <c r="R59" s="18">
        <f t="shared" si="16"/>
        <v>0</v>
      </c>
      <c r="S59" s="18">
        <f t="shared" si="16"/>
        <v>0</v>
      </c>
    </row>
    <row r="60" spans="1:19" s="21" customFormat="1" ht="24" customHeight="1">
      <c r="A60" s="19" t="s">
        <v>83</v>
      </c>
      <c r="B60" s="18">
        <v>1</v>
      </c>
      <c r="C60" s="18">
        <f>D60+E60+F60+G60+H60+I60+J60+K60+L60+M60+N60+O60+P60+Q60+R60+S60</f>
        <v>1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>
        <v>1</v>
      </c>
      <c r="Q60" s="20"/>
      <c r="R60" s="20"/>
      <c r="S60" s="20"/>
    </row>
    <row r="61" spans="1:19" ht="24" customHeight="1">
      <c r="A61" s="28" t="s">
        <v>84</v>
      </c>
      <c r="B61" s="18">
        <v>1</v>
      </c>
      <c r="C61" s="18">
        <f>D61+E61+F61+G61+H61+I61+J61+K61+L61+M61+N61+O61+P61+Q61+R61+S61</f>
        <v>1</v>
      </c>
      <c r="D61" s="29"/>
      <c r="E61" s="29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24" customHeight="1">
      <c r="A62" s="30" t="s">
        <v>85</v>
      </c>
      <c r="B62" s="18">
        <v>2</v>
      </c>
      <c r="C62" s="18">
        <f>C63</f>
        <v>2</v>
      </c>
      <c r="D62" s="18">
        <f aca="true" t="shared" si="17" ref="D62:S62">D63</f>
        <v>0</v>
      </c>
      <c r="E62" s="18">
        <f t="shared" si="17"/>
        <v>1</v>
      </c>
      <c r="F62" s="18">
        <f t="shared" si="17"/>
        <v>1</v>
      </c>
      <c r="G62" s="18">
        <f t="shared" si="17"/>
        <v>0</v>
      </c>
      <c r="H62" s="18">
        <f t="shared" si="17"/>
        <v>0</v>
      </c>
      <c r="I62" s="18">
        <f t="shared" si="17"/>
        <v>0</v>
      </c>
      <c r="J62" s="18">
        <f t="shared" si="17"/>
        <v>0</v>
      </c>
      <c r="K62" s="18">
        <f t="shared" si="17"/>
        <v>0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0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</row>
    <row r="63" spans="1:19" s="21" customFormat="1" ht="24" customHeight="1">
      <c r="A63" s="31" t="s">
        <v>86</v>
      </c>
      <c r="B63" s="18">
        <v>2</v>
      </c>
      <c r="C63" s="18">
        <f>D63+E63+F63+G63+H63+I63+J63+K63+L63+M63+N63+O63+P63+Q63+R63+S63</f>
        <v>2</v>
      </c>
      <c r="D63" s="31"/>
      <c r="E63" s="31">
        <v>1</v>
      </c>
      <c r="F63" s="31">
        <v>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24" customHeight="1">
      <c r="A64" s="18" t="s">
        <v>87</v>
      </c>
      <c r="B64" s="18">
        <v>1</v>
      </c>
      <c r="C64" s="18">
        <f>D64+E64+F64+G64+H64+I64+J64+K64+L64+M64+N64+O64+P64+Q64+R64+S64</f>
        <v>1</v>
      </c>
      <c r="D64" s="20"/>
      <c r="E64" s="20"/>
      <c r="F64" s="20">
        <v>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24" customHeight="1">
      <c r="A65" s="51" t="s">
        <v>21</v>
      </c>
      <c r="B65" s="51">
        <v>55</v>
      </c>
      <c r="C65" s="51">
        <f>C66+C69+C72+C77+C79+C81+C83+C85+C88+C91+C93+C95+C97+C99+C101+C103</f>
        <v>55</v>
      </c>
      <c r="D65" s="51">
        <f aca="true" t="shared" si="18" ref="D65:S65">D66+D69+D72+D77+D79+D81+D83+D85+D88+D91+D93+D95+D97+D99+D101+D103</f>
        <v>0</v>
      </c>
      <c r="E65" s="51">
        <f t="shared" si="18"/>
        <v>14</v>
      </c>
      <c r="F65" s="51">
        <f t="shared" si="18"/>
        <v>16</v>
      </c>
      <c r="G65" s="51">
        <f t="shared" si="18"/>
        <v>6</v>
      </c>
      <c r="H65" s="51">
        <f t="shared" si="18"/>
        <v>5</v>
      </c>
      <c r="I65" s="51">
        <f t="shared" si="18"/>
        <v>0</v>
      </c>
      <c r="J65" s="51">
        <f t="shared" si="18"/>
        <v>0</v>
      </c>
      <c r="K65" s="51">
        <f t="shared" si="18"/>
        <v>0</v>
      </c>
      <c r="L65" s="51">
        <f t="shared" si="18"/>
        <v>6</v>
      </c>
      <c r="M65" s="51">
        <f t="shared" si="18"/>
        <v>0</v>
      </c>
      <c r="N65" s="51">
        <f t="shared" si="18"/>
        <v>2</v>
      </c>
      <c r="O65" s="51">
        <f t="shared" si="18"/>
        <v>2</v>
      </c>
      <c r="P65" s="51">
        <f t="shared" si="18"/>
        <v>4</v>
      </c>
      <c r="Q65" s="51">
        <f t="shared" si="18"/>
        <v>0</v>
      </c>
      <c r="R65" s="51">
        <f t="shared" si="18"/>
        <v>0</v>
      </c>
      <c r="S65" s="51">
        <f t="shared" si="18"/>
        <v>0</v>
      </c>
    </row>
    <row r="66" spans="1:19" s="21" customFormat="1" ht="24" customHeight="1">
      <c r="A66" s="18" t="s">
        <v>29</v>
      </c>
      <c r="B66" s="18">
        <v>2</v>
      </c>
      <c r="C66" s="18">
        <f>C67+C68</f>
        <v>2</v>
      </c>
      <c r="D66" s="18">
        <f aca="true" t="shared" si="19" ref="D66:S66">D67+D68</f>
        <v>0</v>
      </c>
      <c r="E66" s="18">
        <f t="shared" si="19"/>
        <v>1</v>
      </c>
      <c r="F66" s="18">
        <f t="shared" si="19"/>
        <v>0</v>
      </c>
      <c r="G66" s="18">
        <f t="shared" si="19"/>
        <v>0</v>
      </c>
      <c r="H66" s="18">
        <f t="shared" si="19"/>
        <v>0</v>
      </c>
      <c r="I66" s="18">
        <f t="shared" si="19"/>
        <v>0</v>
      </c>
      <c r="J66" s="18">
        <f t="shared" si="19"/>
        <v>0</v>
      </c>
      <c r="K66" s="18">
        <f t="shared" si="19"/>
        <v>0</v>
      </c>
      <c r="L66" s="18">
        <f t="shared" si="19"/>
        <v>0</v>
      </c>
      <c r="M66" s="18">
        <f t="shared" si="19"/>
        <v>0</v>
      </c>
      <c r="N66" s="18">
        <f t="shared" si="19"/>
        <v>1</v>
      </c>
      <c r="O66" s="18">
        <f t="shared" si="19"/>
        <v>0</v>
      </c>
      <c r="P66" s="18">
        <f t="shared" si="19"/>
        <v>0</v>
      </c>
      <c r="Q66" s="18">
        <f t="shared" si="19"/>
        <v>0</v>
      </c>
      <c r="R66" s="18">
        <f t="shared" si="19"/>
        <v>0</v>
      </c>
      <c r="S66" s="18">
        <f t="shared" si="19"/>
        <v>0</v>
      </c>
    </row>
    <row r="67" spans="1:19" ht="24" customHeight="1">
      <c r="A67" s="19" t="s">
        <v>88</v>
      </c>
      <c r="B67" s="18">
        <v>1</v>
      </c>
      <c r="C67" s="18">
        <f>D67+E67+F67+G67+H67+I67+J67+K67+L67+M67+N67+O67+P67+Q67+R67+S67</f>
        <v>1</v>
      </c>
      <c r="D67" s="20"/>
      <c r="E67" s="20">
        <v>1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4" customHeight="1">
      <c r="A68" s="19" t="s">
        <v>89</v>
      </c>
      <c r="B68" s="18">
        <v>1</v>
      </c>
      <c r="C68" s="18">
        <f>D68+E68+F68+G68+H68+I68+J68+K68+L68+M68+N68+O68+P68+Q68+R68+S68</f>
        <v>1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>
        <v>1</v>
      </c>
      <c r="O68" s="22"/>
      <c r="P68" s="22"/>
      <c r="Q68" s="22"/>
      <c r="R68" s="22"/>
      <c r="S68" s="22"/>
    </row>
    <row r="69" spans="1:19" s="21" customFormat="1" ht="24" customHeight="1">
      <c r="A69" s="18" t="s">
        <v>34</v>
      </c>
      <c r="B69" s="18">
        <v>6</v>
      </c>
      <c r="C69" s="18">
        <f>C70+C71</f>
        <v>6</v>
      </c>
      <c r="D69" s="18">
        <f aca="true" t="shared" si="20" ref="D69:S69">D70+D71</f>
        <v>0</v>
      </c>
      <c r="E69" s="18">
        <f t="shared" si="20"/>
        <v>1</v>
      </c>
      <c r="F69" s="18">
        <f t="shared" si="20"/>
        <v>2</v>
      </c>
      <c r="G69" s="18">
        <f t="shared" si="20"/>
        <v>1</v>
      </c>
      <c r="H69" s="18">
        <f t="shared" si="20"/>
        <v>1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18">
        <f t="shared" si="20"/>
        <v>1</v>
      </c>
      <c r="M69" s="18">
        <f t="shared" si="20"/>
        <v>0</v>
      </c>
      <c r="N69" s="18">
        <f t="shared" si="20"/>
        <v>0</v>
      </c>
      <c r="O69" s="18">
        <f t="shared" si="20"/>
        <v>0</v>
      </c>
      <c r="P69" s="18">
        <f t="shared" si="20"/>
        <v>0</v>
      </c>
      <c r="Q69" s="18">
        <f t="shared" si="20"/>
        <v>0</v>
      </c>
      <c r="R69" s="18">
        <f t="shared" si="20"/>
        <v>0</v>
      </c>
      <c r="S69" s="18">
        <f t="shared" si="20"/>
        <v>0</v>
      </c>
    </row>
    <row r="70" spans="1:19" ht="24" customHeight="1">
      <c r="A70" s="32" t="s">
        <v>90</v>
      </c>
      <c r="B70" s="18">
        <v>3</v>
      </c>
      <c r="C70" s="18">
        <f>D70+E70+F70+G70+H70+I70+J70+K70+L70+M70+N70+O70+P70+Q70+R70+S70</f>
        <v>3</v>
      </c>
      <c r="D70" s="20"/>
      <c r="E70" s="20"/>
      <c r="F70" s="20">
        <v>1</v>
      </c>
      <c r="G70" s="20">
        <v>1</v>
      </c>
      <c r="H70" s="20"/>
      <c r="I70" s="20"/>
      <c r="J70" s="20"/>
      <c r="K70" s="20"/>
      <c r="L70" s="20">
        <v>1</v>
      </c>
      <c r="M70" s="20"/>
      <c r="N70" s="20"/>
      <c r="O70" s="20"/>
      <c r="P70" s="20"/>
      <c r="Q70" s="20"/>
      <c r="R70" s="20"/>
      <c r="S70" s="20"/>
    </row>
    <row r="71" spans="1:19" s="21" customFormat="1" ht="24" customHeight="1">
      <c r="A71" s="29" t="s">
        <v>91</v>
      </c>
      <c r="B71" s="18">
        <v>3</v>
      </c>
      <c r="C71" s="18">
        <f>D71+E71+F71+G71+H71+I71+J71+K71+L71+M71+N71+O71+P71+Q71+R71+S71</f>
        <v>3</v>
      </c>
      <c r="D71" s="23"/>
      <c r="E71" s="20">
        <v>1</v>
      </c>
      <c r="F71" s="20">
        <v>1</v>
      </c>
      <c r="G71" s="20"/>
      <c r="H71" s="20">
        <v>1</v>
      </c>
      <c r="I71" s="20"/>
      <c r="J71" s="20"/>
      <c r="K71" s="20"/>
      <c r="L71" s="20"/>
      <c r="M71" s="23"/>
      <c r="N71" s="23"/>
      <c r="O71" s="23"/>
      <c r="P71" s="23"/>
      <c r="Q71" s="23"/>
      <c r="R71" s="23"/>
      <c r="S71" s="23"/>
    </row>
    <row r="72" spans="1:19" ht="24" customHeight="1">
      <c r="A72" s="33" t="s">
        <v>37</v>
      </c>
      <c r="B72" s="18">
        <v>13</v>
      </c>
      <c r="C72" s="18">
        <f>C73+C74+C75+C76</f>
        <v>13</v>
      </c>
      <c r="D72" s="18">
        <f aca="true" t="shared" si="21" ref="D72:S72">D73+D74+D75+D76</f>
        <v>0</v>
      </c>
      <c r="E72" s="18">
        <f t="shared" si="21"/>
        <v>3</v>
      </c>
      <c r="F72" s="18">
        <f t="shared" si="21"/>
        <v>4</v>
      </c>
      <c r="G72" s="18">
        <f t="shared" si="21"/>
        <v>1</v>
      </c>
      <c r="H72" s="18">
        <f t="shared" si="21"/>
        <v>1</v>
      </c>
      <c r="I72" s="18">
        <f t="shared" si="21"/>
        <v>0</v>
      </c>
      <c r="J72" s="18">
        <f t="shared" si="21"/>
        <v>0</v>
      </c>
      <c r="K72" s="18">
        <f t="shared" si="21"/>
        <v>0</v>
      </c>
      <c r="L72" s="18">
        <f t="shared" si="21"/>
        <v>2</v>
      </c>
      <c r="M72" s="18">
        <f t="shared" si="21"/>
        <v>0</v>
      </c>
      <c r="N72" s="18">
        <f t="shared" si="21"/>
        <v>0</v>
      </c>
      <c r="O72" s="18">
        <f t="shared" si="21"/>
        <v>1</v>
      </c>
      <c r="P72" s="18">
        <f t="shared" si="21"/>
        <v>1</v>
      </c>
      <c r="Q72" s="18">
        <f t="shared" si="21"/>
        <v>0</v>
      </c>
      <c r="R72" s="18">
        <f t="shared" si="21"/>
        <v>0</v>
      </c>
      <c r="S72" s="18">
        <f t="shared" si="21"/>
        <v>0</v>
      </c>
    </row>
    <row r="73" spans="1:19" ht="24" customHeight="1">
      <c r="A73" s="19" t="s">
        <v>92</v>
      </c>
      <c r="B73" s="19">
        <v>4</v>
      </c>
      <c r="C73" s="18">
        <f>D73+E73+F73+G73+H73+I73+J73+K73+L73+M73+N73+O73+P73++Q73+R73+S73</f>
        <v>4</v>
      </c>
      <c r="D73" s="18"/>
      <c r="E73" s="19">
        <v>1</v>
      </c>
      <c r="F73" s="19">
        <v>2</v>
      </c>
      <c r="G73" s="19"/>
      <c r="H73" s="19"/>
      <c r="I73" s="19"/>
      <c r="J73" s="19"/>
      <c r="K73" s="19"/>
      <c r="L73" s="19"/>
      <c r="M73" s="19"/>
      <c r="N73" s="19"/>
      <c r="O73" s="19"/>
      <c r="P73" s="19">
        <v>1</v>
      </c>
      <c r="Q73" s="18"/>
      <c r="R73" s="18"/>
      <c r="S73" s="18"/>
    </row>
    <row r="74" spans="1:19" ht="24" customHeight="1">
      <c r="A74" s="19" t="s">
        <v>93</v>
      </c>
      <c r="B74" s="19">
        <v>4</v>
      </c>
      <c r="C74" s="18">
        <f>D74+E74+F74+G74+H74+I74+J74+K74+L74+M74+N74+O74+P74++Q74+R74+S74</f>
        <v>4</v>
      </c>
      <c r="D74" s="13"/>
      <c r="E74" s="13">
        <v>1</v>
      </c>
      <c r="F74" s="13">
        <v>1</v>
      </c>
      <c r="G74" s="13"/>
      <c r="H74" s="13">
        <v>1</v>
      </c>
      <c r="I74" s="13"/>
      <c r="J74" s="13"/>
      <c r="K74" s="13"/>
      <c r="L74" s="13">
        <v>1</v>
      </c>
      <c r="M74" s="13"/>
      <c r="N74" s="13"/>
      <c r="O74" s="13"/>
      <c r="P74" s="13"/>
      <c r="Q74" s="13"/>
      <c r="R74" s="13"/>
      <c r="S74" s="13"/>
    </row>
    <row r="75" spans="1:19" ht="24" customHeight="1">
      <c r="A75" s="19" t="s">
        <v>94</v>
      </c>
      <c r="B75" s="19">
        <v>2</v>
      </c>
      <c r="C75" s="18">
        <f>D75+E75+F75+G75+H75+I75+J75+K75+L75+M75+N75+O75+P75++Q75+R75+S75</f>
        <v>2</v>
      </c>
      <c r="D75" s="34"/>
      <c r="E75" s="34"/>
      <c r="F75" s="34">
        <v>1</v>
      </c>
      <c r="G75" s="34"/>
      <c r="H75" s="34"/>
      <c r="I75" s="34"/>
      <c r="J75" s="34"/>
      <c r="K75" s="34"/>
      <c r="L75" s="34"/>
      <c r="M75" s="34"/>
      <c r="N75" s="34"/>
      <c r="O75" s="34">
        <v>1</v>
      </c>
      <c r="P75" s="34"/>
      <c r="Q75" s="34"/>
      <c r="R75" s="34"/>
      <c r="S75" s="34"/>
    </row>
    <row r="76" spans="1:19" ht="24" customHeight="1">
      <c r="A76" s="19" t="s">
        <v>95</v>
      </c>
      <c r="B76" s="19">
        <v>3</v>
      </c>
      <c r="C76" s="18">
        <f>D76+E76+F76+G76+H76+I76+J76+K76+L76+M76+N76+O76+P76++Q76+R76+S76</f>
        <v>3</v>
      </c>
      <c r="D76" s="34"/>
      <c r="E76" s="34">
        <v>1</v>
      </c>
      <c r="F76" s="34"/>
      <c r="G76" s="34">
        <v>1</v>
      </c>
      <c r="H76" s="34"/>
      <c r="I76" s="34"/>
      <c r="J76" s="34"/>
      <c r="K76" s="34"/>
      <c r="L76" s="34">
        <v>1</v>
      </c>
      <c r="M76" s="35"/>
      <c r="N76" s="35"/>
      <c r="O76" s="35"/>
      <c r="P76" s="35"/>
      <c r="Q76" s="35"/>
      <c r="R76" s="35"/>
      <c r="S76" s="35"/>
    </row>
    <row r="77" spans="1:19" ht="24" customHeight="1">
      <c r="A77" s="18" t="s">
        <v>43</v>
      </c>
      <c r="B77" s="23">
        <v>2</v>
      </c>
      <c r="C77" s="18">
        <f>C78</f>
        <v>2</v>
      </c>
      <c r="D77" s="18">
        <f aca="true" t="shared" si="22" ref="D77:S77">D78</f>
        <v>0</v>
      </c>
      <c r="E77" s="18">
        <f t="shared" si="22"/>
        <v>0</v>
      </c>
      <c r="F77" s="18">
        <f t="shared" si="22"/>
        <v>1</v>
      </c>
      <c r="G77" s="18">
        <f t="shared" si="22"/>
        <v>0</v>
      </c>
      <c r="H77" s="18">
        <f t="shared" si="22"/>
        <v>1</v>
      </c>
      <c r="I77" s="18">
        <f t="shared" si="22"/>
        <v>0</v>
      </c>
      <c r="J77" s="18">
        <f t="shared" si="22"/>
        <v>0</v>
      </c>
      <c r="K77" s="18">
        <f t="shared" si="22"/>
        <v>0</v>
      </c>
      <c r="L77" s="18">
        <f t="shared" si="22"/>
        <v>0</v>
      </c>
      <c r="M77" s="18">
        <f t="shared" si="22"/>
        <v>0</v>
      </c>
      <c r="N77" s="18">
        <f t="shared" si="22"/>
        <v>0</v>
      </c>
      <c r="O77" s="18">
        <f t="shared" si="22"/>
        <v>0</v>
      </c>
      <c r="P77" s="18">
        <f t="shared" si="22"/>
        <v>0</v>
      </c>
      <c r="Q77" s="18">
        <f t="shared" si="22"/>
        <v>0</v>
      </c>
      <c r="R77" s="18">
        <f t="shared" si="22"/>
        <v>0</v>
      </c>
      <c r="S77" s="18">
        <f t="shared" si="22"/>
        <v>0</v>
      </c>
    </row>
    <row r="78" spans="1:19" ht="24" customHeight="1">
      <c r="A78" s="19" t="s">
        <v>96</v>
      </c>
      <c r="B78" s="22">
        <v>2</v>
      </c>
      <c r="C78" s="18">
        <f>D78+E78+F78+G78+H78+I78+J78+K78+L78+M78+N78+O78+P78+Q78+R78+S78</f>
        <v>2</v>
      </c>
      <c r="D78" s="23"/>
      <c r="E78" s="22"/>
      <c r="F78" s="22">
        <v>1</v>
      </c>
      <c r="G78" s="22"/>
      <c r="H78" s="22">
        <v>1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24" customHeight="1">
      <c r="A79" s="18" t="s">
        <v>47</v>
      </c>
      <c r="B79" s="18">
        <v>2</v>
      </c>
      <c r="C79" s="18">
        <f>C80</f>
        <v>2</v>
      </c>
      <c r="D79" s="18">
        <f aca="true" t="shared" si="23" ref="D79:S79">D80</f>
        <v>0</v>
      </c>
      <c r="E79" s="18">
        <f t="shared" si="23"/>
        <v>1</v>
      </c>
      <c r="F79" s="18">
        <f t="shared" si="23"/>
        <v>1</v>
      </c>
      <c r="G79" s="18">
        <f t="shared" si="23"/>
        <v>0</v>
      </c>
      <c r="H79" s="18">
        <f t="shared" si="23"/>
        <v>0</v>
      </c>
      <c r="I79" s="18">
        <f t="shared" si="23"/>
        <v>0</v>
      </c>
      <c r="J79" s="18">
        <f t="shared" si="23"/>
        <v>0</v>
      </c>
      <c r="K79" s="18">
        <f t="shared" si="23"/>
        <v>0</v>
      </c>
      <c r="L79" s="18">
        <f t="shared" si="23"/>
        <v>0</v>
      </c>
      <c r="M79" s="18">
        <f t="shared" si="23"/>
        <v>0</v>
      </c>
      <c r="N79" s="18">
        <f t="shared" si="23"/>
        <v>0</v>
      </c>
      <c r="O79" s="18">
        <f t="shared" si="23"/>
        <v>0</v>
      </c>
      <c r="P79" s="18">
        <f t="shared" si="23"/>
        <v>0</v>
      </c>
      <c r="Q79" s="18">
        <f t="shared" si="23"/>
        <v>0</v>
      </c>
      <c r="R79" s="18">
        <f t="shared" si="23"/>
        <v>0</v>
      </c>
      <c r="S79" s="18">
        <f t="shared" si="23"/>
        <v>0</v>
      </c>
    </row>
    <row r="80" spans="1:19" ht="24" customHeight="1">
      <c r="A80" s="32" t="s">
        <v>97</v>
      </c>
      <c r="B80" s="18">
        <v>2</v>
      </c>
      <c r="C80" s="18">
        <f>D80+E80+F80+G80+H80+I80+J80+K80+L80+M80+N80+O80+P80+Q80+R80+S80</f>
        <v>2</v>
      </c>
      <c r="D80" s="27"/>
      <c r="E80" s="20">
        <v>1</v>
      </c>
      <c r="F80" s="20">
        <v>1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24" customHeight="1">
      <c r="A81" s="18" t="s">
        <v>52</v>
      </c>
      <c r="B81" s="18">
        <v>1</v>
      </c>
      <c r="C81" s="18">
        <f>C82</f>
        <v>1</v>
      </c>
      <c r="D81" s="18">
        <f aca="true" t="shared" si="24" ref="D81:S81">D82</f>
        <v>0</v>
      </c>
      <c r="E81" s="18">
        <f t="shared" si="24"/>
        <v>0</v>
      </c>
      <c r="F81" s="18">
        <f t="shared" si="24"/>
        <v>0</v>
      </c>
      <c r="G81" s="18">
        <f t="shared" si="24"/>
        <v>0</v>
      </c>
      <c r="H81" s="18">
        <f t="shared" si="24"/>
        <v>0</v>
      </c>
      <c r="I81" s="18">
        <f t="shared" si="24"/>
        <v>0</v>
      </c>
      <c r="J81" s="18">
        <f t="shared" si="24"/>
        <v>0</v>
      </c>
      <c r="K81" s="18">
        <f t="shared" si="24"/>
        <v>0</v>
      </c>
      <c r="L81" s="18">
        <f t="shared" si="24"/>
        <v>0</v>
      </c>
      <c r="M81" s="18">
        <f t="shared" si="24"/>
        <v>0</v>
      </c>
      <c r="N81" s="18">
        <f t="shared" si="24"/>
        <v>0</v>
      </c>
      <c r="O81" s="18">
        <f t="shared" si="24"/>
        <v>0</v>
      </c>
      <c r="P81" s="18">
        <f t="shared" si="24"/>
        <v>1</v>
      </c>
      <c r="Q81" s="18">
        <f t="shared" si="24"/>
        <v>0</v>
      </c>
      <c r="R81" s="18">
        <f t="shared" si="24"/>
        <v>0</v>
      </c>
      <c r="S81" s="18">
        <f t="shared" si="24"/>
        <v>0</v>
      </c>
    </row>
    <row r="82" spans="1:19" ht="24" customHeight="1">
      <c r="A82" s="32" t="s">
        <v>98</v>
      </c>
      <c r="B82" s="18">
        <v>1</v>
      </c>
      <c r="C82" s="18">
        <f>D82+E82+F82+G82+H82+I82+J82+K82+L82+M82+N82+O82+P82+Q82+R82+S82</f>
        <v>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v>1</v>
      </c>
      <c r="Q82" s="20"/>
      <c r="R82" s="20"/>
      <c r="S82" s="20"/>
    </row>
    <row r="83" spans="1:19" ht="24" customHeight="1">
      <c r="A83" s="18" t="s">
        <v>55</v>
      </c>
      <c r="B83" s="18">
        <v>2</v>
      </c>
      <c r="C83" s="18">
        <f>C84</f>
        <v>2</v>
      </c>
      <c r="D83" s="18">
        <f aca="true" t="shared" si="25" ref="D83:S83">D84</f>
        <v>0</v>
      </c>
      <c r="E83" s="18">
        <f t="shared" si="25"/>
        <v>0</v>
      </c>
      <c r="F83" s="18">
        <f t="shared" si="25"/>
        <v>2</v>
      </c>
      <c r="G83" s="18">
        <f t="shared" si="25"/>
        <v>0</v>
      </c>
      <c r="H83" s="18">
        <f t="shared" si="25"/>
        <v>0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8">
        <f t="shared" si="25"/>
        <v>0</v>
      </c>
      <c r="O83" s="18">
        <f t="shared" si="25"/>
        <v>0</v>
      </c>
      <c r="P83" s="18">
        <f t="shared" si="25"/>
        <v>0</v>
      </c>
      <c r="Q83" s="18">
        <f t="shared" si="25"/>
        <v>0</v>
      </c>
      <c r="R83" s="18">
        <f t="shared" si="25"/>
        <v>0</v>
      </c>
      <c r="S83" s="18">
        <f t="shared" si="25"/>
        <v>0</v>
      </c>
    </row>
    <row r="84" spans="1:19" ht="24" customHeight="1">
      <c r="A84" s="32" t="s">
        <v>99</v>
      </c>
      <c r="B84" s="18">
        <v>2</v>
      </c>
      <c r="C84" s="18">
        <f>D84+E84+F84+G84+H84+I84+J84+K84+L84+M84+N84+O84+P84+Q84+R84+S84</f>
        <v>2</v>
      </c>
      <c r="D84" s="20"/>
      <c r="E84" s="20"/>
      <c r="F84" s="20">
        <v>2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24" customHeight="1">
      <c r="A85" s="18" t="s">
        <v>58</v>
      </c>
      <c r="B85" s="24">
        <v>7</v>
      </c>
      <c r="C85" s="18">
        <f>C86+C87</f>
        <v>7</v>
      </c>
      <c r="D85" s="18">
        <f aca="true" t="shared" si="26" ref="D85:S85">D86+D87</f>
        <v>0</v>
      </c>
      <c r="E85" s="18">
        <f t="shared" si="26"/>
        <v>3</v>
      </c>
      <c r="F85" s="18">
        <f t="shared" si="26"/>
        <v>3</v>
      </c>
      <c r="G85" s="18">
        <f t="shared" si="26"/>
        <v>0</v>
      </c>
      <c r="H85" s="18">
        <f t="shared" si="26"/>
        <v>0</v>
      </c>
      <c r="I85" s="18">
        <f t="shared" si="26"/>
        <v>0</v>
      </c>
      <c r="J85" s="18">
        <f t="shared" si="26"/>
        <v>0</v>
      </c>
      <c r="K85" s="18">
        <f t="shared" si="26"/>
        <v>0</v>
      </c>
      <c r="L85" s="18">
        <f t="shared" si="26"/>
        <v>1</v>
      </c>
      <c r="M85" s="18">
        <f t="shared" si="26"/>
        <v>0</v>
      </c>
      <c r="N85" s="18">
        <f t="shared" si="26"/>
        <v>0</v>
      </c>
      <c r="O85" s="18">
        <f t="shared" si="26"/>
        <v>0</v>
      </c>
      <c r="P85" s="18">
        <f t="shared" si="26"/>
        <v>0</v>
      </c>
      <c r="Q85" s="18">
        <f t="shared" si="26"/>
        <v>0</v>
      </c>
      <c r="R85" s="18">
        <f t="shared" si="26"/>
        <v>0</v>
      </c>
      <c r="S85" s="18">
        <f t="shared" si="26"/>
        <v>0</v>
      </c>
    </row>
    <row r="86" spans="1:19" ht="24" customHeight="1">
      <c r="A86" s="32" t="s">
        <v>100</v>
      </c>
      <c r="B86" s="24">
        <v>4</v>
      </c>
      <c r="C86" s="18">
        <f>D86+E86+F86+G86+H86+I86+J86+K86+L86+M86+N86+O86+P86+Q86+R86+S86</f>
        <v>4</v>
      </c>
      <c r="D86" s="20"/>
      <c r="E86" s="20">
        <v>2</v>
      </c>
      <c r="F86" s="20">
        <v>1</v>
      </c>
      <c r="G86" s="20"/>
      <c r="H86" s="20"/>
      <c r="I86" s="20"/>
      <c r="J86" s="20"/>
      <c r="K86" s="20"/>
      <c r="L86" s="20">
        <v>1</v>
      </c>
      <c r="M86" s="20"/>
      <c r="N86" s="20"/>
      <c r="O86" s="20"/>
      <c r="P86" s="20"/>
      <c r="Q86" s="20"/>
      <c r="R86" s="20"/>
      <c r="S86" s="20"/>
    </row>
    <row r="87" spans="1:19" ht="24" customHeight="1">
      <c r="A87" s="32" t="s">
        <v>101</v>
      </c>
      <c r="B87" s="24">
        <v>3</v>
      </c>
      <c r="C87" s="18">
        <f>D87+E87+F87+G87+H87+I87+J87+K87+L87+M87+N87+O87+P87+Q87+R87+S87</f>
        <v>3</v>
      </c>
      <c r="D87" s="20"/>
      <c r="E87" s="20">
        <v>1</v>
      </c>
      <c r="F87" s="20">
        <v>2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24" customHeight="1">
      <c r="A88" s="18" t="s">
        <v>64</v>
      </c>
      <c r="B88" s="18">
        <v>4</v>
      </c>
      <c r="C88" s="18">
        <f>C89+C90</f>
        <v>4</v>
      </c>
      <c r="D88" s="18">
        <f aca="true" t="shared" si="27" ref="D88:S88">D89+D90</f>
        <v>0</v>
      </c>
      <c r="E88" s="18">
        <f t="shared" si="27"/>
        <v>0</v>
      </c>
      <c r="F88" s="18">
        <f t="shared" si="27"/>
        <v>0</v>
      </c>
      <c r="G88" s="18">
        <f t="shared" si="27"/>
        <v>1</v>
      </c>
      <c r="H88" s="18">
        <f t="shared" si="27"/>
        <v>1</v>
      </c>
      <c r="I88" s="18">
        <f t="shared" si="27"/>
        <v>0</v>
      </c>
      <c r="J88" s="18">
        <f t="shared" si="27"/>
        <v>0</v>
      </c>
      <c r="K88" s="18">
        <f t="shared" si="27"/>
        <v>0</v>
      </c>
      <c r="L88" s="18">
        <f t="shared" si="27"/>
        <v>1</v>
      </c>
      <c r="M88" s="18">
        <f t="shared" si="27"/>
        <v>0</v>
      </c>
      <c r="N88" s="18">
        <f t="shared" si="27"/>
        <v>0</v>
      </c>
      <c r="O88" s="18">
        <f t="shared" si="27"/>
        <v>0</v>
      </c>
      <c r="P88" s="18">
        <f t="shared" si="27"/>
        <v>1</v>
      </c>
      <c r="Q88" s="18">
        <f t="shared" si="27"/>
        <v>0</v>
      </c>
      <c r="R88" s="18">
        <f t="shared" si="27"/>
        <v>0</v>
      </c>
      <c r="S88" s="18">
        <f t="shared" si="27"/>
        <v>0</v>
      </c>
    </row>
    <row r="89" spans="1:19" ht="24" customHeight="1">
      <c r="A89" s="32" t="s">
        <v>102</v>
      </c>
      <c r="B89" s="18">
        <v>2</v>
      </c>
      <c r="C89" s="18">
        <f>D89+E89+F89+G89+H89+I89+J89+K89+L89+M89+N89+O89+P89+Q89+R89+S89</f>
        <v>2</v>
      </c>
      <c r="D89" s="18"/>
      <c r="E89" s="18"/>
      <c r="F89" s="19"/>
      <c r="G89" s="19">
        <v>1</v>
      </c>
      <c r="H89" s="19">
        <v>1</v>
      </c>
      <c r="I89" s="19"/>
      <c r="J89" s="19"/>
      <c r="K89" s="19"/>
      <c r="L89" s="19"/>
      <c r="M89" s="19"/>
      <c r="N89" s="18"/>
      <c r="O89" s="18"/>
      <c r="P89" s="18"/>
      <c r="Q89" s="18"/>
      <c r="R89" s="18"/>
      <c r="S89" s="18"/>
    </row>
    <row r="90" spans="1:19" ht="24" customHeight="1">
      <c r="A90" s="26" t="s">
        <v>103</v>
      </c>
      <c r="B90" s="18">
        <v>2</v>
      </c>
      <c r="C90" s="18">
        <f>D90+E90+F90+G90+H90+I90+J90+K90+L90+M90+N90+O90+P90+Q90+R90+S90</f>
        <v>2</v>
      </c>
      <c r="D90" s="18"/>
      <c r="E90" s="18"/>
      <c r="F90" s="19"/>
      <c r="G90" s="19"/>
      <c r="H90" s="19"/>
      <c r="I90" s="19"/>
      <c r="J90" s="19"/>
      <c r="K90" s="19"/>
      <c r="L90" s="19">
        <v>1</v>
      </c>
      <c r="M90" s="19"/>
      <c r="N90" s="18"/>
      <c r="O90" s="18"/>
      <c r="P90" s="18">
        <v>1</v>
      </c>
      <c r="Q90" s="18"/>
      <c r="R90" s="18"/>
      <c r="S90" s="18"/>
    </row>
    <row r="91" spans="1:19" ht="24" customHeight="1">
      <c r="A91" s="18" t="s">
        <v>70</v>
      </c>
      <c r="B91" s="18">
        <v>4</v>
      </c>
      <c r="C91" s="18">
        <f>C92</f>
        <v>4</v>
      </c>
      <c r="D91" s="18">
        <f aca="true" t="shared" si="28" ref="D91:S91">D92</f>
        <v>0</v>
      </c>
      <c r="E91" s="18">
        <f t="shared" si="28"/>
        <v>0</v>
      </c>
      <c r="F91" s="18">
        <f t="shared" si="28"/>
        <v>0</v>
      </c>
      <c r="G91" s="18">
        <f t="shared" si="28"/>
        <v>1</v>
      </c>
      <c r="H91" s="18">
        <f t="shared" si="28"/>
        <v>0</v>
      </c>
      <c r="I91" s="18">
        <f t="shared" si="28"/>
        <v>0</v>
      </c>
      <c r="J91" s="18">
        <f t="shared" si="28"/>
        <v>0</v>
      </c>
      <c r="K91" s="18">
        <f t="shared" si="28"/>
        <v>0</v>
      </c>
      <c r="L91" s="18">
        <f t="shared" si="28"/>
        <v>1</v>
      </c>
      <c r="M91" s="18">
        <f t="shared" si="28"/>
        <v>0</v>
      </c>
      <c r="N91" s="18">
        <f t="shared" si="28"/>
        <v>0</v>
      </c>
      <c r="O91" s="18">
        <f t="shared" si="28"/>
        <v>1</v>
      </c>
      <c r="P91" s="18">
        <f t="shared" si="28"/>
        <v>1</v>
      </c>
      <c r="Q91" s="18">
        <f t="shared" si="28"/>
        <v>0</v>
      </c>
      <c r="R91" s="18">
        <f t="shared" si="28"/>
        <v>0</v>
      </c>
      <c r="S91" s="18">
        <f t="shared" si="28"/>
        <v>0</v>
      </c>
    </row>
    <row r="92" spans="1:19" ht="24" customHeight="1">
      <c r="A92" s="26" t="s">
        <v>104</v>
      </c>
      <c r="B92" s="18">
        <v>4</v>
      </c>
      <c r="C92" s="18">
        <f>D92+E92+F92+G92+H92+I92+J92+K92+L92+M92+N92+O92+P92+Q92+R92+S92</f>
        <v>4</v>
      </c>
      <c r="D92" s="19"/>
      <c r="E92" s="19"/>
      <c r="F92" s="19"/>
      <c r="G92" s="19">
        <v>1</v>
      </c>
      <c r="H92" s="19"/>
      <c r="I92" s="19"/>
      <c r="J92" s="19"/>
      <c r="K92" s="19"/>
      <c r="L92" s="19">
        <v>1</v>
      </c>
      <c r="M92" s="19"/>
      <c r="N92" s="19"/>
      <c r="O92" s="19">
        <v>1</v>
      </c>
      <c r="P92" s="19">
        <v>1</v>
      </c>
      <c r="Q92" s="19"/>
      <c r="R92" s="19"/>
      <c r="S92" s="19"/>
    </row>
    <row r="93" spans="1:19" ht="24" customHeight="1">
      <c r="A93" s="18" t="s">
        <v>75</v>
      </c>
      <c r="B93" s="18">
        <v>3</v>
      </c>
      <c r="C93" s="18">
        <f>C94</f>
        <v>3</v>
      </c>
      <c r="D93" s="18">
        <f aca="true" t="shared" si="29" ref="D93:S93">D94</f>
        <v>0</v>
      </c>
      <c r="E93" s="18">
        <f t="shared" si="29"/>
        <v>2</v>
      </c>
      <c r="F93" s="18">
        <f t="shared" si="29"/>
        <v>1</v>
      </c>
      <c r="G93" s="18">
        <f t="shared" si="29"/>
        <v>0</v>
      </c>
      <c r="H93" s="18">
        <f t="shared" si="29"/>
        <v>0</v>
      </c>
      <c r="I93" s="18">
        <f t="shared" si="29"/>
        <v>0</v>
      </c>
      <c r="J93" s="18">
        <f t="shared" si="29"/>
        <v>0</v>
      </c>
      <c r="K93" s="18">
        <f t="shared" si="29"/>
        <v>0</v>
      </c>
      <c r="L93" s="18">
        <f t="shared" si="29"/>
        <v>0</v>
      </c>
      <c r="M93" s="18">
        <f t="shared" si="29"/>
        <v>0</v>
      </c>
      <c r="N93" s="18">
        <f t="shared" si="29"/>
        <v>0</v>
      </c>
      <c r="O93" s="18">
        <f t="shared" si="29"/>
        <v>0</v>
      </c>
      <c r="P93" s="18">
        <f t="shared" si="29"/>
        <v>0</v>
      </c>
      <c r="Q93" s="18">
        <f t="shared" si="29"/>
        <v>0</v>
      </c>
      <c r="R93" s="18">
        <f t="shared" si="29"/>
        <v>0</v>
      </c>
      <c r="S93" s="18">
        <f t="shared" si="29"/>
        <v>0</v>
      </c>
    </row>
    <row r="94" spans="1:19" ht="24" customHeight="1">
      <c r="A94" s="32" t="s">
        <v>105</v>
      </c>
      <c r="B94" s="18">
        <v>3</v>
      </c>
      <c r="C94" s="18">
        <f aca="true" t="shared" si="30" ref="C94:C102">D94+E94+F94+G94+H94+I94+J94+K94+L94+M94+N94+O94+P94+Q94+R94+S94</f>
        <v>3</v>
      </c>
      <c r="D94" s="20"/>
      <c r="E94" s="20">
        <v>2</v>
      </c>
      <c r="F94" s="20">
        <v>1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24" customHeight="1">
      <c r="A95" s="18" t="s">
        <v>77</v>
      </c>
      <c r="B95" s="18">
        <v>2</v>
      </c>
      <c r="C95" s="18">
        <f>C96</f>
        <v>2</v>
      </c>
      <c r="D95" s="18">
        <f aca="true" t="shared" si="31" ref="D95:S95">D96</f>
        <v>0</v>
      </c>
      <c r="E95" s="18">
        <f t="shared" si="31"/>
        <v>0</v>
      </c>
      <c r="F95" s="18">
        <f t="shared" si="31"/>
        <v>1</v>
      </c>
      <c r="G95" s="18">
        <f t="shared" si="31"/>
        <v>0</v>
      </c>
      <c r="H95" s="18">
        <f t="shared" si="31"/>
        <v>0</v>
      </c>
      <c r="I95" s="18">
        <f t="shared" si="31"/>
        <v>0</v>
      </c>
      <c r="J95" s="18">
        <f t="shared" si="31"/>
        <v>0</v>
      </c>
      <c r="K95" s="18">
        <f t="shared" si="31"/>
        <v>0</v>
      </c>
      <c r="L95" s="18">
        <f t="shared" si="31"/>
        <v>0</v>
      </c>
      <c r="M95" s="18">
        <f t="shared" si="31"/>
        <v>0</v>
      </c>
      <c r="N95" s="18">
        <f t="shared" si="31"/>
        <v>1</v>
      </c>
      <c r="O95" s="18">
        <f t="shared" si="31"/>
        <v>0</v>
      </c>
      <c r="P95" s="18">
        <f t="shared" si="31"/>
        <v>0</v>
      </c>
      <c r="Q95" s="18">
        <f t="shared" si="31"/>
        <v>0</v>
      </c>
      <c r="R95" s="18">
        <f t="shared" si="31"/>
        <v>0</v>
      </c>
      <c r="S95" s="18">
        <f t="shared" si="31"/>
        <v>0</v>
      </c>
    </row>
    <row r="96" spans="1:19" ht="24" customHeight="1">
      <c r="A96" s="32" t="s">
        <v>106</v>
      </c>
      <c r="B96" s="18">
        <v>2</v>
      </c>
      <c r="C96" s="18">
        <f t="shared" si="30"/>
        <v>2</v>
      </c>
      <c r="D96" s="20"/>
      <c r="E96" s="20"/>
      <c r="F96" s="20">
        <v>1</v>
      </c>
      <c r="G96" s="20"/>
      <c r="H96" s="20"/>
      <c r="I96" s="20"/>
      <c r="J96" s="20"/>
      <c r="K96" s="20"/>
      <c r="L96" s="20"/>
      <c r="M96" s="20"/>
      <c r="N96" s="20">
        <v>1</v>
      </c>
      <c r="O96" s="20"/>
      <c r="P96" s="20"/>
      <c r="Q96" s="20"/>
      <c r="R96" s="20"/>
      <c r="S96" s="20"/>
    </row>
    <row r="97" spans="1:19" ht="24" customHeight="1">
      <c r="A97" s="18" t="s">
        <v>107</v>
      </c>
      <c r="B97" s="18">
        <v>1</v>
      </c>
      <c r="C97" s="18">
        <f>C98</f>
        <v>1</v>
      </c>
      <c r="D97" s="18">
        <f aca="true" t="shared" si="32" ref="D97:S97">D98</f>
        <v>0</v>
      </c>
      <c r="E97" s="18">
        <f t="shared" si="32"/>
        <v>0</v>
      </c>
      <c r="F97" s="18">
        <f t="shared" si="32"/>
        <v>0</v>
      </c>
      <c r="G97" s="18">
        <f t="shared" si="32"/>
        <v>1</v>
      </c>
      <c r="H97" s="18">
        <f t="shared" si="32"/>
        <v>0</v>
      </c>
      <c r="I97" s="18">
        <f t="shared" si="32"/>
        <v>0</v>
      </c>
      <c r="J97" s="18">
        <f t="shared" si="32"/>
        <v>0</v>
      </c>
      <c r="K97" s="18">
        <f t="shared" si="32"/>
        <v>0</v>
      </c>
      <c r="L97" s="18">
        <f t="shared" si="32"/>
        <v>0</v>
      </c>
      <c r="M97" s="18">
        <f t="shared" si="32"/>
        <v>0</v>
      </c>
      <c r="N97" s="18">
        <f t="shared" si="32"/>
        <v>0</v>
      </c>
      <c r="O97" s="18">
        <f t="shared" si="32"/>
        <v>0</v>
      </c>
      <c r="P97" s="18">
        <f t="shared" si="32"/>
        <v>0</v>
      </c>
      <c r="Q97" s="18">
        <f t="shared" si="32"/>
        <v>0</v>
      </c>
      <c r="R97" s="18">
        <f t="shared" si="32"/>
        <v>0</v>
      </c>
      <c r="S97" s="18">
        <f t="shared" si="32"/>
        <v>0</v>
      </c>
    </row>
    <row r="98" spans="1:19" ht="24" customHeight="1">
      <c r="A98" s="19" t="s">
        <v>108</v>
      </c>
      <c r="B98" s="18">
        <v>1</v>
      </c>
      <c r="C98" s="18">
        <f t="shared" si="30"/>
        <v>1</v>
      </c>
      <c r="D98" s="20"/>
      <c r="E98" s="20"/>
      <c r="F98" s="20"/>
      <c r="G98" s="20">
        <v>1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24" customHeight="1">
      <c r="A99" s="18" t="s">
        <v>80</v>
      </c>
      <c r="B99" s="18">
        <v>2</v>
      </c>
      <c r="C99" s="18">
        <f>C100</f>
        <v>2</v>
      </c>
      <c r="D99" s="18">
        <f aca="true" t="shared" si="33" ref="D99:S99">D100</f>
        <v>0</v>
      </c>
      <c r="E99" s="18">
        <f t="shared" si="33"/>
        <v>1</v>
      </c>
      <c r="F99" s="18">
        <f t="shared" si="33"/>
        <v>1</v>
      </c>
      <c r="G99" s="18">
        <f t="shared" si="33"/>
        <v>0</v>
      </c>
      <c r="H99" s="18">
        <f t="shared" si="33"/>
        <v>0</v>
      </c>
      <c r="I99" s="18">
        <f t="shared" si="33"/>
        <v>0</v>
      </c>
      <c r="J99" s="18">
        <f t="shared" si="33"/>
        <v>0</v>
      </c>
      <c r="K99" s="18">
        <f t="shared" si="33"/>
        <v>0</v>
      </c>
      <c r="L99" s="18">
        <f t="shared" si="33"/>
        <v>0</v>
      </c>
      <c r="M99" s="18">
        <f t="shared" si="33"/>
        <v>0</v>
      </c>
      <c r="N99" s="18">
        <f t="shared" si="33"/>
        <v>0</v>
      </c>
      <c r="O99" s="18">
        <f t="shared" si="33"/>
        <v>0</v>
      </c>
      <c r="P99" s="18">
        <f t="shared" si="33"/>
        <v>0</v>
      </c>
      <c r="Q99" s="18">
        <f t="shared" si="33"/>
        <v>0</v>
      </c>
      <c r="R99" s="18">
        <f t="shared" si="33"/>
        <v>0</v>
      </c>
      <c r="S99" s="18">
        <f t="shared" si="33"/>
        <v>0</v>
      </c>
    </row>
    <row r="100" spans="1:19" ht="24" customHeight="1">
      <c r="A100" s="32" t="s">
        <v>109</v>
      </c>
      <c r="B100" s="18">
        <v>2</v>
      </c>
      <c r="C100" s="18">
        <f t="shared" si="30"/>
        <v>2</v>
      </c>
      <c r="D100" s="20"/>
      <c r="E100" s="20">
        <v>1</v>
      </c>
      <c r="F100" s="20">
        <v>1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24" customHeight="1">
      <c r="A101" s="18" t="s">
        <v>110</v>
      </c>
      <c r="B101" s="18">
        <v>2</v>
      </c>
      <c r="C101" s="18">
        <f>C102</f>
        <v>2</v>
      </c>
      <c r="D101" s="18">
        <f aca="true" t="shared" si="34" ref="D101:S101">D102</f>
        <v>0</v>
      </c>
      <c r="E101" s="18">
        <f t="shared" si="34"/>
        <v>1</v>
      </c>
      <c r="F101" s="18">
        <f t="shared" si="34"/>
        <v>0</v>
      </c>
      <c r="G101" s="18">
        <f t="shared" si="34"/>
        <v>1</v>
      </c>
      <c r="H101" s="18">
        <f t="shared" si="34"/>
        <v>0</v>
      </c>
      <c r="I101" s="18">
        <f t="shared" si="34"/>
        <v>0</v>
      </c>
      <c r="J101" s="18">
        <f t="shared" si="34"/>
        <v>0</v>
      </c>
      <c r="K101" s="18">
        <f t="shared" si="34"/>
        <v>0</v>
      </c>
      <c r="L101" s="18">
        <f t="shared" si="34"/>
        <v>0</v>
      </c>
      <c r="M101" s="18">
        <f t="shared" si="34"/>
        <v>0</v>
      </c>
      <c r="N101" s="18">
        <f t="shared" si="34"/>
        <v>0</v>
      </c>
      <c r="O101" s="18">
        <f t="shared" si="34"/>
        <v>0</v>
      </c>
      <c r="P101" s="18">
        <f t="shared" si="34"/>
        <v>0</v>
      </c>
      <c r="Q101" s="18">
        <f t="shared" si="34"/>
        <v>0</v>
      </c>
      <c r="R101" s="18">
        <f t="shared" si="34"/>
        <v>0</v>
      </c>
      <c r="S101" s="18">
        <f t="shared" si="34"/>
        <v>0</v>
      </c>
    </row>
    <row r="102" spans="1:19" ht="24" customHeight="1">
      <c r="A102" s="32" t="s">
        <v>111</v>
      </c>
      <c r="B102" s="18">
        <v>2</v>
      </c>
      <c r="C102" s="18">
        <f t="shared" si="30"/>
        <v>2</v>
      </c>
      <c r="D102" s="31"/>
      <c r="E102" s="31">
        <v>1</v>
      </c>
      <c r="F102" s="31"/>
      <c r="G102" s="31">
        <v>1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24" customHeight="1">
      <c r="A103" s="36" t="s">
        <v>112</v>
      </c>
      <c r="B103" s="18">
        <v>2</v>
      </c>
      <c r="C103" s="18">
        <f>C104</f>
        <v>2</v>
      </c>
      <c r="D103" s="18">
        <f aca="true" t="shared" si="35" ref="D103:S103">D104</f>
        <v>0</v>
      </c>
      <c r="E103" s="18">
        <f t="shared" si="35"/>
        <v>1</v>
      </c>
      <c r="F103" s="18">
        <f t="shared" si="35"/>
        <v>0</v>
      </c>
      <c r="G103" s="18">
        <f t="shared" si="35"/>
        <v>0</v>
      </c>
      <c r="H103" s="18">
        <f t="shared" si="35"/>
        <v>1</v>
      </c>
      <c r="I103" s="18">
        <f t="shared" si="35"/>
        <v>0</v>
      </c>
      <c r="J103" s="18">
        <f t="shared" si="35"/>
        <v>0</v>
      </c>
      <c r="K103" s="18">
        <f t="shared" si="35"/>
        <v>0</v>
      </c>
      <c r="L103" s="18">
        <f t="shared" si="35"/>
        <v>0</v>
      </c>
      <c r="M103" s="18">
        <f t="shared" si="35"/>
        <v>0</v>
      </c>
      <c r="N103" s="18">
        <f t="shared" si="35"/>
        <v>0</v>
      </c>
      <c r="O103" s="18">
        <f t="shared" si="35"/>
        <v>0</v>
      </c>
      <c r="P103" s="18">
        <f t="shared" si="35"/>
        <v>0</v>
      </c>
      <c r="Q103" s="18">
        <f t="shared" si="35"/>
        <v>0</v>
      </c>
      <c r="R103" s="18">
        <f t="shared" si="35"/>
        <v>0</v>
      </c>
      <c r="S103" s="18">
        <f t="shared" si="35"/>
        <v>0</v>
      </c>
    </row>
    <row r="104" spans="1:19" ht="24" customHeight="1">
      <c r="A104" s="37" t="s">
        <v>113</v>
      </c>
      <c r="B104" s="18">
        <v>2</v>
      </c>
      <c r="C104" s="18">
        <f>D104+E104+F104+G104+H104+I104+J104+K104+L104+M104+N104+O104+P104+Q104+R104+S104</f>
        <v>2</v>
      </c>
      <c r="D104" s="31"/>
      <c r="E104" s="31">
        <v>1</v>
      </c>
      <c r="F104" s="31"/>
      <c r="G104" s="31"/>
      <c r="H104" s="31">
        <v>1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24" customHeight="1">
      <c r="A105" s="46" t="s">
        <v>22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ht="31.5" customHeight="1">
      <c r="A106" s="48" t="s">
        <v>23</v>
      </c>
      <c r="B106" s="48" t="s">
        <v>24</v>
      </c>
      <c r="C106" s="48"/>
      <c r="D106" s="48"/>
      <c r="E106" s="48"/>
      <c r="F106" s="48" t="s">
        <v>25</v>
      </c>
      <c r="G106" s="48"/>
      <c r="H106" s="48"/>
      <c r="I106" s="48"/>
      <c r="J106" s="47" t="s">
        <v>26</v>
      </c>
      <c r="K106" s="47"/>
      <c r="L106" s="47"/>
      <c r="M106" s="47"/>
      <c r="N106" s="47" t="s">
        <v>27</v>
      </c>
      <c r="O106" s="47"/>
      <c r="P106" s="47"/>
      <c r="Q106" s="47" t="s">
        <v>28</v>
      </c>
      <c r="R106" s="47"/>
      <c r="S106" s="47"/>
    </row>
    <row r="107" spans="1:19" ht="31.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1:19" ht="31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7"/>
      <c r="K108" s="47"/>
      <c r="L108" s="47"/>
      <c r="M108" s="47"/>
      <c r="N108" s="47"/>
      <c r="O108" s="47"/>
      <c r="P108" s="47"/>
      <c r="Q108" s="47"/>
      <c r="R108" s="47"/>
      <c r="S108" s="47"/>
    </row>
  </sheetData>
  <sheetProtection/>
  <mergeCells count="9">
    <mergeCell ref="A1:S1"/>
    <mergeCell ref="A2:S2"/>
    <mergeCell ref="A105:S105"/>
    <mergeCell ref="Q106:S108"/>
    <mergeCell ref="N106:P108"/>
    <mergeCell ref="J106:M108"/>
    <mergeCell ref="F106:I108"/>
    <mergeCell ref="B106:E108"/>
    <mergeCell ref="A106:A108"/>
  </mergeCells>
  <printOptions/>
  <pageMargins left="0.47" right="0.51" top="0.39" bottom="0.23999999999999996" header="0.31" footer="0.16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9.00390625" defaultRowHeight="13.5"/>
  <cols>
    <col min="1" max="1" width="19.375" style="1" customWidth="1"/>
    <col min="2" max="19" width="6.625" style="1" customWidth="1"/>
    <col min="20" max="16384" width="9.00390625" style="1" customWidth="1"/>
  </cols>
  <sheetData>
    <row r="1" spans="1:19" ht="45.75" customHeight="1">
      <c r="A1" s="39" t="s">
        <v>117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7" customHeight="1">
      <c r="A2" s="41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10" t="s">
        <v>18</v>
      </c>
    </row>
    <row r="4" spans="1:19" s="6" customFormat="1" ht="24.75" customHeight="1">
      <c r="A4" s="8" t="s">
        <v>19</v>
      </c>
      <c r="B4" s="11">
        <v>8</v>
      </c>
      <c r="C4" s="11">
        <f>C5+C8</f>
        <v>8</v>
      </c>
      <c r="D4" s="11">
        <f aca="true" t="shared" si="0" ref="D4:S4">D5+D8</f>
        <v>0</v>
      </c>
      <c r="E4" s="11">
        <f t="shared" si="0"/>
        <v>2</v>
      </c>
      <c r="F4" s="11">
        <f t="shared" si="0"/>
        <v>3</v>
      </c>
      <c r="G4" s="11">
        <f t="shared" si="0"/>
        <v>1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1</v>
      </c>
      <c r="M4" s="11">
        <f t="shared" si="0"/>
        <v>0</v>
      </c>
      <c r="N4" s="11">
        <f t="shared" si="0"/>
        <v>0</v>
      </c>
      <c r="O4" s="11">
        <f t="shared" si="0"/>
        <v>1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</row>
    <row r="5" spans="1:19" s="7" customFormat="1" ht="27" customHeight="1">
      <c r="A5" s="9" t="s">
        <v>20</v>
      </c>
      <c r="B5" s="9">
        <v>4</v>
      </c>
      <c r="C5" s="9">
        <f>C6+C7</f>
        <v>4</v>
      </c>
      <c r="D5" s="9">
        <f aca="true" t="shared" si="1" ref="D5:S5">D6+D7</f>
        <v>0</v>
      </c>
      <c r="E5" s="9">
        <f t="shared" si="1"/>
        <v>0</v>
      </c>
      <c r="F5" s="9">
        <f t="shared" si="1"/>
        <v>2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1</v>
      </c>
      <c r="M5" s="9">
        <f t="shared" si="1"/>
        <v>0</v>
      </c>
      <c r="N5" s="9">
        <f t="shared" si="1"/>
        <v>0</v>
      </c>
      <c r="O5" s="9">
        <f t="shared" si="1"/>
        <v>1</v>
      </c>
      <c r="P5" s="9">
        <f t="shared" si="1"/>
        <v>0</v>
      </c>
      <c r="Q5" s="9">
        <f t="shared" si="1"/>
        <v>0</v>
      </c>
      <c r="R5" s="9">
        <f t="shared" si="1"/>
        <v>0</v>
      </c>
      <c r="S5" s="9">
        <f t="shared" si="1"/>
        <v>0</v>
      </c>
    </row>
    <row r="6" spans="1:19" ht="24.75" customHeight="1">
      <c r="A6" s="4" t="s">
        <v>116</v>
      </c>
      <c r="B6" s="4">
        <v>3</v>
      </c>
      <c r="C6" s="9">
        <f>D6+E6+F6+G6+H6+I6+J6+K6+L6+M6+N6+O6+P6+Q6+R6+S6</f>
        <v>3</v>
      </c>
      <c r="D6" s="5"/>
      <c r="E6" s="5"/>
      <c r="F6" s="5">
        <v>1</v>
      </c>
      <c r="G6" s="5"/>
      <c r="H6" s="5"/>
      <c r="I6" s="5"/>
      <c r="J6" s="5"/>
      <c r="K6" s="5"/>
      <c r="L6" s="5">
        <v>1</v>
      </c>
      <c r="M6" s="5"/>
      <c r="N6" s="5"/>
      <c r="O6" s="5">
        <v>1</v>
      </c>
      <c r="P6" s="5"/>
      <c r="Q6" s="5"/>
      <c r="R6" s="5"/>
      <c r="S6" s="5"/>
    </row>
    <row r="7" spans="1:19" ht="24.75" customHeight="1">
      <c r="A7" s="4" t="s">
        <v>114</v>
      </c>
      <c r="B7" s="4">
        <v>1</v>
      </c>
      <c r="C7" s="9">
        <f>D7+E7+F7+G7+H7+I7+J7+K7+L7+M7+N7+O7+P7+Q7+R7+S7</f>
        <v>1</v>
      </c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4.75" customHeight="1">
      <c r="A8" s="9" t="s">
        <v>21</v>
      </c>
      <c r="B8" s="9">
        <v>4</v>
      </c>
      <c r="C8" s="9">
        <f>C9</f>
        <v>4</v>
      </c>
      <c r="D8" s="9">
        <f aca="true" t="shared" si="2" ref="D8:S8">D9</f>
        <v>0</v>
      </c>
      <c r="E8" s="9">
        <f t="shared" si="2"/>
        <v>2</v>
      </c>
      <c r="F8" s="9">
        <f t="shared" si="2"/>
        <v>1</v>
      </c>
      <c r="G8" s="9">
        <f t="shared" si="2"/>
        <v>1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</row>
    <row r="9" spans="1:19" ht="24.75" customHeight="1">
      <c r="A9" s="2" t="s">
        <v>115</v>
      </c>
      <c r="B9" s="9">
        <v>4</v>
      </c>
      <c r="C9" s="9">
        <f>D9+E9+F9+G9+H9+I9+J9+K9+L9+M9+N9+O9+P9+Q9+R9+S9</f>
        <v>4</v>
      </c>
      <c r="D9" s="5"/>
      <c r="E9" s="5">
        <v>2</v>
      </c>
      <c r="F9" s="5">
        <v>1</v>
      </c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 customHeight="1">
      <c r="A10" s="42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4.25">
      <c r="A11" s="43" t="s">
        <v>23</v>
      </c>
      <c r="B11" s="43" t="s">
        <v>24</v>
      </c>
      <c r="C11" s="43"/>
      <c r="D11" s="43"/>
      <c r="E11" s="43"/>
      <c r="F11" s="43" t="s">
        <v>25</v>
      </c>
      <c r="G11" s="43"/>
      <c r="H11" s="43"/>
      <c r="I11" s="43"/>
      <c r="J11" s="44" t="s">
        <v>26</v>
      </c>
      <c r="K11" s="44"/>
      <c r="L11" s="44"/>
      <c r="M11" s="44"/>
      <c r="N11" s="44" t="s">
        <v>27</v>
      </c>
      <c r="O11" s="44"/>
      <c r="P11" s="44"/>
      <c r="Q11" s="44" t="s">
        <v>28</v>
      </c>
      <c r="R11" s="44"/>
      <c r="S11" s="44"/>
    </row>
    <row r="12" spans="1:19" ht="111.75" customHeight="1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</row>
  </sheetData>
  <sheetProtection/>
  <mergeCells count="9">
    <mergeCell ref="A1:S1"/>
    <mergeCell ref="A2:S2"/>
    <mergeCell ref="A10:S10"/>
    <mergeCell ref="A11:A12"/>
    <mergeCell ref="B11:E12"/>
    <mergeCell ref="F11:I12"/>
    <mergeCell ref="J11:M12"/>
    <mergeCell ref="N11:P12"/>
    <mergeCell ref="Q11:S12"/>
  </mergeCells>
  <printOptions/>
  <pageMargins left="0.47" right="0.51" top="0.39" bottom="0.23999999999999996" header="0.3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2022-03-07T08:17:25Z</cp:lastPrinted>
  <dcterms:created xsi:type="dcterms:W3CDTF">2006-09-13T11:21:51Z</dcterms:created>
  <dcterms:modified xsi:type="dcterms:W3CDTF">2022-03-07T08:23:04Z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14</vt:lpwstr>
  </property>
</Properties>
</file>