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附件2新机制" sheetId="1" r:id="rId1"/>
    <sheet name="附件3自主招聘" sheetId="2" r:id="rId2"/>
    <sheet name="附件5幼儿园" sheetId="3" r:id="rId3"/>
  </sheets>
  <definedNames>
    <definedName name="_xlnm.Print_Titles" localSheetId="0">'附件2新机制'!$1:$4</definedName>
    <definedName name="_xlnm.Print_Titles" localSheetId="1">'附件3自主招聘'!$1:$4</definedName>
    <definedName name="_xlnm._FilterDatabase" localSheetId="0" hidden="1">'附件2新机制'!$C$4:$U$39</definedName>
    <definedName name="_xlnm._FilterDatabase" localSheetId="1" hidden="1">'附件3自主招聘'!$A$1:$U$144</definedName>
  </definedNames>
  <calcPr fullCalcOnLoad="1"/>
</workbook>
</file>

<file path=xl/sharedStrings.xml><?xml version="1.0" encoding="utf-8"?>
<sst xmlns="http://schemas.openxmlformats.org/spreadsheetml/2006/main" count="253" uniqueCount="199">
  <si>
    <t>附件2：</t>
  </si>
  <si>
    <t>2022年度湖北省农村义务教育学校新机制教师岗位申报表</t>
  </si>
  <si>
    <t>填报县（市、区）：阳新县教育局</t>
  </si>
  <si>
    <t>填报日期：2022年1月18日</t>
  </si>
  <si>
    <t>编号</t>
  </si>
  <si>
    <t>岗位空缺数</t>
  </si>
  <si>
    <t>申报岗位总数</t>
  </si>
  <si>
    <t>政治(思品)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</si>
  <si>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</si>
  <si>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</si>
  <si>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</si>
  <si>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</si>
  <si>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</si>
  <si>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</si>
  <si>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</si>
  <si>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</si>
  <si>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</si>
  <si>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</si>
  <si>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</si>
  <si>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</si>
  <si>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</si>
  <si>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</si>
  <si>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</si>
  <si>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</si>
  <si>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总  计</t>
  </si>
  <si>
    <t>小学学段(合计)</t>
  </si>
  <si>
    <t>一、白沙镇</t>
  </si>
  <si>
    <t>白沙镇坪湖林小学</t>
  </si>
  <si>
    <t>白沙镇珠林小学</t>
  </si>
  <si>
    <t>白沙镇云山小学</t>
  </si>
  <si>
    <t>白沙镇下畈小学</t>
  </si>
  <si>
    <t>二、陶港镇</t>
  </si>
  <si>
    <t>网湖小学</t>
  </si>
  <si>
    <t>碧庄完全小学</t>
  </si>
  <si>
    <t>三、浮屠镇</t>
  </si>
  <si>
    <t>浮屠镇进中小学</t>
  </si>
  <si>
    <t>浮屠镇十八折小学</t>
  </si>
  <si>
    <t>四、木港镇</t>
  </si>
  <si>
    <t>木港镇中心小学</t>
  </si>
  <si>
    <t>五、富池镇</t>
  </si>
  <si>
    <t>富池镇中心小学</t>
  </si>
  <si>
    <t>六、军垦</t>
  </si>
  <si>
    <t>军垦中心小学</t>
  </si>
  <si>
    <t>中学学段(合计)</t>
  </si>
  <si>
    <t>一、王英镇</t>
  </si>
  <si>
    <t>王英镇东源学校</t>
  </si>
  <si>
    <t>王英镇国和中学</t>
  </si>
  <si>
    <t>三、龙港镇</t>
  </si>
  <si>
    <t>龙港中学</t>
  </si>
  <si>
    <t>龙港镇彭杨中学</t>
  </si>
  <si>
    <t>龙港镇星潭中学</t>
  </si>
  <si>
    <t>龙港镇富水中学</t>
  </si>
  <si>
    <t>木港中心中学</t>
  </si>
  <si>
    <t>五、枫林镇</t>
  </si>
  <si>
    <t>枫林中学</t>
  </si>
  <si>
    <t>大德中学</t>
  </si>
  <si>
    <t>审  核  意  见</t>
  </si>
  <si>
    <t>县（市、区）教育部门意见（盖章）：</t>
  </si>
  <si>
    <t>县（市、区）机构编制部门意见
（盖章）：</t>
  </si>
  <si>
    <t>县（市、区）人社部门意见
（盖章）：</t>
  </si>
  <si>
    <t>市（州）教育部门意见
（盖章）：</t>
  </si>
  <si>
    <t>市（州）人社部门意见
（盖章）：</t>
  </si>
  <si>
    <t>市（州）机构编制部门意见
（盖章）：</t>
  </si>
  <si>
    <t>备注：每县市区一张表格，须具体到校。</t>
  </si>
  <si>
    <t>附件3：</t>
  </si>
  <si>
    <t>2022年度湖北省农村义务教育学校自主招聘教师岗位申报表</t>
  </si>
  <si>
    <t>学段</t>
  </si>
  <si>
    <t>岗位    空缺数</t>
  </si>
  <si>
    <t>幼教</t>
  </si>
  <si>
    <t>一、黄颡口镇</t>
  </si>
  <si>
    <t>黄颡口镇太平小学</t>
  </si>
  <si>
    <t>黄颡口镇凤凰小学</t>
  </si>
  <si>
    <t>黄颡口镇中心小学</t>
  </si>
  <si>
    <t>黄颡口镇湖塘小学</t>
  </si>
  <si>
    <t>二、白沙镇</t>
  </si>
  <si>
    <t>白沙镇山口小学</t>
  </si>
  <si>
    <t>白沙镇金龙小学</t>
  </si>
  <si>
    <t>白沙镇兴祖小学</t>
  </si>
  <si>
    <t>白沙镇五珠小学</t>
  </si>
  <si>
    <t>白沙镇枫树下小学</t>
  </si>
  <si>
    <t>三、陶港镇</t>
  </si>
  <si>
    <t>陶港镇官塘完全小学</t>
  </si>
  <si>
    <t>陶港镇青龙完全小学</t>
  </si>
  <si>
    <t>浮屠镇公桥小学</t>
  </si>
  <si>
    <t>浮屠镇森铺小学</t>
  </si>
  <si>
    <t>浮屠镇沿镇小学</t>
  </si>
  <si>
    <t>六、三溪镇小学</t>
  </si>
  <si>
    <t>三溪镇黄冲小学</t>
  </si>
  <si>
    <t>三溪镇冠塘小学</t>
  </si>
  <si>
    <t>三溪镇八湘小学</t>
  </si>
  <si>
    <t>三溪镇上余小学</t>
  </si>
  <si>
    <t>三溪镇军林小学</t>
  </si>
  <si>
    <t>七、王英镇</t>
  </si>
  <si>
    <t>王英镇毛坪小学</t>
  </si>
  <si>
    <t>王英镇法隆小学</t>
  </si>
  <si>
    <t>王英镇鲁山小学</t>
  </si>
  <si>
    <t>王英镇车前小学</t>
  </si>
  <si>
    <t>王英镇新街小学</t>
  </si>
  <si>
    <t>八、龙港镇</t>
  </si>
  <si>
    <t>龙港镇舒家祠小学</t>
  </si>
  <si>
    <t>龙港镇下茶小学</t>
  </si>
  <si>
    <t>龙港镇茶寮小学</t>
  </si>
  <si>
    <t>龙港镇石下小学</t>
  </si>
  <si>
    <t>龙港镇高黄小学</t>
  </si>
  <si>
    <t>龙港镇上泉小学</t>
  </si>
  <si>
    <t>龙港镇钟基小学</t>
  </si>
  <si>
    <t>龙港镇石角小学</t>
  </si>
  <si>
    <t>龙港镇梧塘小学</t>
  </si>
  <si>
    <t>龙港镇阳辛小学</t>
  </si>
  <si>
    <t>龙港镇马岭小学</t>
  </si>
  <si>
    <t>龙港镇黄桥小学</t>
  </si>
  <si>
    <t>龙港镇门楼小学</t>
  </si>
  <si>
    <t>龙港镇上曾小学</t>
  </si>
  <si>
    <t>龙港镇河西小学</t>
  </si>
  <si>
    <t>九、洋港镇</t>
  </si>
  <si>
    <t>洋港镇中心小学</t>
  </si>
  <si>
    <t>洋港镇泉口小学</t>
  </si>
  <si>
    <t>洋港镇田畔小学</t>
  </si>
  <si>
    <t>洋港镇上畈小学</t>
  </si>
  <si>
    <t>洋港镇燕窠小学</t>
  </si>
  <si>
    <t>洋港镇中罗小学</t>
  </si>
  <si>
    <t>洋港镇胡桥小学</t>
  </si>
  <si>
    <t>洋港镇桂源小学</t>
  </si>
  <si>
    <t>洋港镇黄坪小学</t>
  </si>
  <si>
    <t>洋港镇潮坑小学</t>
  </si>
  <si>
    <t>洋港镇黄垅教学点</t>
  </si>
  <si>
    <t>洋港镇下畈小学</t>
  </si>
  <si>
    <t>十、排市镇</t>
  </si>
  <si>
    <t>排市镇中心小学</t>
  </si>
  <si>
    <t>排市镇河北完全小学</t>
  </si>
  <si>
    <t>排市镇石坑完全小学</t>
  </si>
  <si>
    <t>排市镇山田完全小学</t>
  </si>
  <si>
    <t>排市镇明德小学</t>
  </si>
  <si>
    <t>十一、木港镇</t>
  </si>
  <si>
    <t>木港镇学诗小学</t>
  </si>
  <si>
    <t>木港镇陈祠小学</t>
  </si>
  <si>
    <t>木港镇东春中学（小学部）</t>
  </si>
  <si>
    <t>十二、枫林镇</t>
  </si>
  <si>
    <t>枫林镇坡山小学</t>
  </si>
  <si>
    <t>枫林镇桥头小学</t>
  </si>
  <si>
    <t>枫林镇漆坊小学</t>
  </si>
  <si>
    <t>枫林镇长圳小学</t>
  </si>
  <si>
    <t>枫林镇汪源小学</t>
  </si>
  <si>
    <t>枫林镇刘冲小学</t>
  </si>
  <si>
    <t>十三、富池镇</t>
  </si>
  <si>
    <t>富池镇五庄小学</t>
  </si>
  <si>
    <t>富池镇王曙小学</t>
  </si>
  <si>
    <t>十五、经济开发区</t>
  </si>
  <si>
    <t>经济开发区官桥小学</t>
  </si>
  <si>
    <t>经济开发区塘堍小学</t>
  </si>
  <si>
    <t>经济开发区周通小学</t>
  </si>
  <si>
    <t>经济开发区滑石小学</t>
  </si>
  <si>
    <t>经济开发区五一学校</t>
  </si>
  <si>
    <t>经济开发区银山小学</t>
  </si>
  <si>
    <t>经济开发区泉池小学</t>
  </si>
  <si>
    <t>经济开发区东山小学</t>
  </si>
  <si>
    <t>十六、军垦农场</t>
  </si>
  <si>
    <t>军垦一分场小学</t>
  </si>
  <si>
    <t>十七、城东学校</t>
  </si>
  <si>
    <t>城东双港学校</t>
  </si>
  <si>
    <t>城东石震小学</t>
  </si>
  <si>
    <t>十八、半壁山农场</t>
  </si>
  <si>
    <t>半壁山农场学校</t>
  </si>
  <si>
    <t>黄颡口镇初级中学</t>
  </si>
  <si>
    <t>白沙镇潘桥中学</t>
  </si>
  <si>
    <t>白沙镇实验中学</t>
  </si>
  <si>
    <t>白沙镇白沙中学</t>
  </si>
  <si>
    <t>陶港镇初级中学</t>
  </si>
  <si>
    <t>四、浮屠镇</t>
  </si>
  <si>
    <t>浮屠镇初级中学</t>
  </si>
  <si>
    <t>浮屠镇宏卿初级中学</t>
  </si>
  <si>
    <t>五、三溪镇</t>
  </si>
  <si>
    <t>三溪镇初级中学</t>
  </si>
  <si>
    <t>六、王英镇</t>
  </si>
  <si>
    <t>王英中学</t>
  </si>
  <si>
    <t>七、龙港镇</t>
  </si>
  <si>
    <t>八、洋港镇</t>
  </si>
  <si>
    <t>洋港镇初级中学</t>
  </si>
  <si>
    <t>九、排市镇</t>
  </si>
  <si>
    <t>排市镇初级中学</t>
  </si>
  <si>
    <t>十、木港镇</t>
  </si>
  <si>
    <t>木港镇东春中学</t>
  </si>
  <si>
    <t>十一、枫林镇</t>
  </si>
  <si>
    <t>十二、富池镇</t>
  </si>
  <si>
    <t>富池镇初级中学</t>
  </si>
  <si>
    <t>十三、兴国镇</t>
  </si>
  <si>
    <t>兴国镇宝塔湖学校</t>
  </si>
  <si>
    <t>十五、军垦</t>
  </si>
  <si>
    <t>军垦中学</t>
  </si>
  <si>
    <t>十六、半壁山</t>
  </si>
  <si>
    <t>市（州）人社部门意见（盖章）：</t>
  </si>
  <si>
    <t>备注：1、每县市区一张表格，须具体到校；</t>
  </si>
  <si>
    <t>附件5：</t>
  </si>
  <si>
    <t>2022年度湖北省市（州）直、县（市、区）公办幼儿园教师岗位申报表</t>
  </si>
  <si>
    <t>总计</t>
  </si>
  <si>
    <t>阳新县实验幼儿园</t>
  </si>
  <si>
    <t>阳新县金太阳幼儿园</t>
  </si>
  <si>
    <t>桃花泉幼儿园</t>
  </si>
  <si>
    <t>审核意见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</si>
</sst>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8">
    <font>
      <sz val="12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0.5"/>
      <name val="Calibri"/>
      <family val="2"/>
    </font>
    <font>
      <sz val="16"/>
      <name val="仿宋_GB2312"/>
      <family val="3"/>
    </font>
    <font>
      <sz val="10.5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方正大标宋简体"/>
      <family val="0"/>
    </font>
    <font>
      <b/>
      <u val="single"/>
      <sz val="20"/>
      <color indexed="8"/>
      <name val="方正大标宋简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黑体"/>
      <family val="3"/>
    </font>
    <font>
      <sz val="10.5"/>
      <name val="宋体"/>
      <family val="0"/>
    </font>
    <font>
      <b/>
      <sz val="12"/>
      <color indexed="8"/>
      <name val="宋体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4" fillId="0" borderId="9" xfId="0" applyFont="1" applyBorder="1" applyAlignment="1">
      <alignment horizontal="left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65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176" fontId="74" fillId="0" borderId="9" xfId="0" applyNumberFormat="1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vertical="center"/>
    </xf>
    <xf numFmtId="0" fontId="67" fillId="0" borderId="9" xfId="0" applyFont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6" fillId="0" borderId="9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pane xSplit="2" ySplit="6" topLeftCell="C17" activePane="bottomRight" state="frozen"/>
      <selection pane="bottomRight" activeCell="T13" sqref="T13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125" style="0" customWidth="1"/>
    <col min="4" max="4" width="7.875" style="0" customWidth="1"/>
    <col min="5" max="5" width="7.00390625" style="0" customWidth="1"/>
    <col min="6" max="6" width="5.625" style="0" customWidth="1"/>
    <col min="7" max="7" width="5.125" style="0" customWidth="1"/>
    <col min="8" max="8" width="5.625" style="0" customWidth="1"/>
    <col min="9" max="9" width="4.625" style="0" customWidth="1"/>
    <col min="10" max="20" width="5.625" style="0" customWidth="1"/>
    <col min="21" max="21" width="6.125" style="0" customWidth="1"/>
  </cols>
  <sheetData>
    <row r="1" ht="18.75" customHeight="1">
      <c r="A1" t="s">
        <v>0</v>
      </c>
    </row>
    <row r="2" spans="1:21" ht="30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17" ht="23.2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N3" s="26"/>
      <c r="O3" s="26"/>
      <c r="P3" s="26"/>
      <c r="Q3" s="26" t="s">
        <v>3</v>
      </c>
    </row>
    <row r="4" spans="1:21" ht="39.75" customHeight="1">
      <c r="A4" s="11" t="s">
        <v>4</v>
      </c>
      <c r="B4" s="11"/>
      <c r="C4" s="11" t="s">
        <v>5</v>
      </c>
      <c r="D4" s="49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</row>
    <row r="5" spans="1:21" ht="18.75" customHeight="1">
      <c r="A5" s="29" t="s">
        <v>24</v>
      </c>
      <c r="B5" s="29"/>
      <c r="C5" s="30">
        <f>C6+C24</f>
        <v>28</v>
      </c>
      <c r="D5" s="30">
        <f aca="true" t="shared" si="0" ref="D5:M5">D6+D24</f>
        <v>28</v>
      </c>
      <c r="E5" s="30"/>
      <c r="F5" s="30">
        <f t="shared" si="0"/>
        <v>5</v>
      </c>
      <c r="G5" s="30">
        <f t="shared" si="0"/>
        <v>4</v>
      </c>
      <c r="H5" s="30">
        <f t="shared" si="0"/>
        <v>4</v>
      </c>
      <c r="I5" s="30">
        <f t="shared" si="0"/>
        <v>2</v>
      </c>
      <c r="J5" s="30"/>
      <c r="K5" s="30"/>
      <c r="L5" s="30"/>
      <c r="M5" s="30">
        <f t="shared" si="0"/>
        <v>13</v>
      </c>
      <c r="N5" s="30"/>
      <c r="O5" s="30"/>
      <c r="P5" s="30"/>
      <c r="Q5" s="30"/>
      <c r="R5" s="30"/>
      <c r="S5" s="30"/>
      <c r="T5" s="30"/>
      <c r="U5" s="11"/>
    </row>
    <row r="6" spans="1:21" ht="18" customHeight="1">
      <c r="A6" s="31" t="s">
        <v>25</v>
      </c>
      <c r="B6" s="31"/>
      <c r="C6" s="32">
        <f>C7+C12+C15+C18+C20+C22</f>
        <v>16</v>
      </c>
      <c r="D6" s="32">
        <f>D7+D12+D15+D18+D20+D22</f>
        <v>16</v>
      </c>
      <c r="E6" s="32"/>
      <c r="F6" s="32">
        <f>F7+F12+F15+F18+F20+F22</f>
        <v>5</v>
      </c>
      <c r="G6" s="32">
        <f>G7+G12+G15+G18+G20+G22</f>
        <v>3</v>
      </c>
      <c r="H6" s="32"/>
      <c r="I6" s="32"/>
      <c r="J6" s="32"/>
      <c r="K6" s="32"/>
      <c r="L6" s="32"/>
      <c r="M6" s="32">
        <f>M7+M12+M15+M18+M20+M22</f>
        <v>8</v>
      </c>
      <c r="N6" s="32"/>
      <c r="O6" s="32"/>
      <c r="P6" s="32"/>
      <c r="Q6" s="32"/>
      <c r="R6" s="32"/>
      <c r="S6" s="32"/>
      <c r="T6" s="32"/>
      <c r="U6" s="11"/>
    </row>
    <row r="7" spans="1:21" s="20" customFormat="1" ht="18" customHeight="1">
      <c r="A7" s="33" t="s">
        <v>26</v>
      </c>
      <c r="B7" s="34"/>
      <c r="C7" s="34">
        <f>SUM(C8:C11)</f>
        <v>4</v>
      </c>
      <c r="D7" s="34">
        <f>SUM(D8:D11)</f>
        <v>4</v>
      </c>
      <c r="E7" s="34"/>
      <c r="F7" s="34"/>
      <c r="G7" s="34"/>
      <c r="H7" s="34"/>
      <c r="I7" s="34"/>
      <c r="J7" s="34"/>
      <c r="K7" s="34"/>
      <c r="L7" s="34"/>
      <c r="M7" s="34">
        <f>SUM(M8:M11)</f>
        <v>4</v>
      </c>
      <c r="N7" s="34"/>
      <c r="O7" s="32"/>
      <c r="P7" s="34"/>
      <c r="Q7" s="34"/>
      <c r="R7" s="34"/>
      <c r="S7" s="34"/>
      <c r="T7" s="34"/>
      <c r="U7" s="35"/>
    </row>
    <row r="8" spans="1:21" s="20" customFormat="1" ht="18" customHeight="1">
      <c r="A8" s="36">
        <v>1</v>
      </c>
      <c r="B8" s="38" t="s">
        <v>27</v>
      </c>
      <c r="C8" s="36">
        <v>1</v>
      </c>
      <c r="D8" s="36">
        <v>1</v>
      </c>
      <c r="E8" s="36"/>
      <c r="F8" s="36"/>
      <c r="G8" s="36"/>
      <c r="H8" s="36"/>
      <c r="I8" s="36"/>
      <c r="J8" s="36"/>
      <c r="K8" s="36"/>
      <c r="L8" s="36"/>
      <c r="M8" s="36">
        <v>1</v>
      </c>
      <c r="N8" s="36"/>
      <c r="O8" s="32"/>
      <c r="P8" s="36"/>
      <c r="Q8" s="36"/>
      <c r="R8" s="36"/>
      <c r="S8" s="36"/>
      <c r="T8" s="36"/>
      <c r="U8" s="36"/>
    </row>
    <row r="9" spans="1:21" s="20" customFormat="1" ht="18" customHeight="1">
      <c r="A9" s="36">
        <v>2</v>
      </c>
      <c r="B9" s="38" t="s">
        <v>28</v>
      </c>
      <c r="C9" s="36">
        <v>1</v>
      </c>
      <c r="D9" s="36">
        <v>1</v>
      </c>
      <c r="E9" s="36"/>
      <c r="F9" s="36"/>
      <c r="G9" s="36"/>
      <c r="H9" s="36"/>
      <c r="I9" s="36"/>
      <c r="J9" s="36"/>
      <c r="K9" s="36"/>
      <c r="L9" s="36"/>
      <c r="M9" s="36">
        <v>1</v>
      </c>
      <c r="N9" s="36"/>
      <c r="O9" s="32"/>
      <c r="P9" s="36"/>
      <c r="Q9" s="36"/>
      <c r="R9" s="36"/>
      <c r="S9" s="36"/>
      <c r="T9" s="36"/>
      <c r="U9" s="36"/>
    </row>
    <row r="10" spans="1:21" s="20" customFormat="1" ht="18" customHeight="1">
      <c r="A10" s="36">
        <v>3</v>
      </c>
      <c r="B10" s="38" t="s">
        <v>29</v>
      </c>
      <c r="C10" s="36">
        <v>1</v>
      </c>
      <c r="D10" s="36">
        <v>1</v>
      </c>
      <c r="E10" s="36"/>
      <c r="F10" s="36"/>
      <c r="G10" s="36"/>
      <c r="H10" s="36"/>
      <c r="I10" s="36"/>
      <c r="J10" s="36"/>
      <c r="K10" s="36"/>
      <c r="L10" s="36"/>
      <c r="M10" s="36">
        <v>1</v>
      </c>
      <c r="N10" s="36"/>
      <c r="O10" s="32"/>
      <c r="P10" s="36"/>
      <c r="Q10" s="36"/>
      <c r="R10" s="36"/>
      <c r="S10" s="36"/>
      <c r="T10" s="36"/>
      <c r="U10" s="36"/>
    </row>
    <row r="11" spans="1:21" s="20" customFormat="1" ht="18" customHeight="1">
      <c r="A11" s="36">
        <v>4</v>
      </c>
      <c r="B11" s="38" t="s">
        <v>30</v>
      </c>
      <c r="C11" s="36">
        <v>1</v>
      </c>
      <c r="D11" s="36">
        <v>1</v>
      </c>
      <c r="E11" s="36"/>
      <c r="F11" s="36"/>
      <c r="G11" s="36"/>
      <c r="H11" s="36"/>
      <c r="I11" s="36"/>
      <c r="J11" s="36"/>
      <c r="K11" s="36"/>
      <c r="L11" s="36"/>
      <c r="M11" s="36">
        <v>1</v>
      </c>
      <c r="N11" s="36"/>
      <c r="O11" s="32"/>
      <c r="P11" s="36"/>
      <c r="Q11" s="36"/>
      <c r="R11" s="36"/>
      <c r="S11" s="36"/>
      <c r="T11" s="36"/>
      <c r="U11" s="36"/>
    </row>
    <row r="12" spans="1:21" s="20" customFormat="1" ht="18" customHeight="1">
      <c r="A12" s="33" t="s">
        <v>31</v>
      </c>
      <c r="B12" s="33"/>
      <c r="C12" s="34">
        <f>SUM(C13:C14)</f>
        <v>2</v>
      </c>
      <c r="D12" s="34">
        <f>SUM(D13:D14)</f>
        <v>2</v>
      </c>
      <c r="E12" s="34"/>
      <c r="F12" s="34">
        <f>SUM(F13:F14)</f>
        <v>1</v>
      </c>
      <c r="G12" s="34"/>
      <c r="H12" s="34"/>
      <c r="I12" s="34"/>
      <c r="J12" s="34"/>
      <c r="K12" s="34"/>
      <c r="L12" s="34"/>
      <c r="M12" s="34">
        <f>SUM(M13:M14)</f>
        <v>1</v>
      </c>
      <c r="N12" s="34"/>
      <c r="O12" s="32"/>
      <c r="P12" s="34"/>
      <c r="Q12" s="34"/>
      <c r="R12" s="34"/>
      <c r="S12" s="34"/>
      <c r="T12" s="34"/>
      <c r="U12" s="35"/>
    </row>
    <row r="13" spans="1:21" s="20" customFormat="1" ht="18" customHeight="1">
      <c r="A13" s="36">
        <v>5</v>
      </c>
      <c r="B13" s="35" t="s">
        <v>32</v>
      </c>
      <c r="C13" s="36">
        <v>1</v>
      </c>
      <c r="D13" s="36">
        <v>1</v>
      </c>
      <c r="E13" s="36"/>
      <c r="F13" s="36"/>
      <c r="G13" s="36"/>
      <c r="H13" s="36"/>
      <c r="I13" s="36"/>
      <c r="J13" s="36"/>
      <c r="K13" s="36"/>
      <c r="L13" s="36"/>
      <c r="M13" s="36">
        <v>1</v>
      </c>
      <c r="N13" s="36"/>
      <c r="O13" s="32"/>
      <c r="P13" s="36"/>
      <c r="Q13" s="36"/>
      <c r="R13" s="36"/>
      <c r="S13" s="36"/>
      <c r="T13" s="36"/>
      <c r="U13" s="35"/>
    </row>
    <row r="14" spans="1:21" s="20" customFormat="1" ht="18" customHeight="1">
      <c r="A14" s="36">
        <v>6</v>
      </c>
      <c r="B14" s="35" t="s">
        <v>33</v>
      </c>
      <c r="C14" s="36">
        <v>1</v>
      </c>
      <c r="D14" s="36">
        <v>1</v>
      </c>
      <c r="E14" s="36"/>
      <c r="F14" s="36">
        <v>1</v>
      </c>
      <c r="G14" s="36"/>
      <c r="H14" s="36"/>
      <c r="I14" s="36"/>
      <c r="J14" s="36"/>
      <c r="K14" s="36"/>
      <c r="L14" s="36"/>
      <c r="M14" s="36"/>
      <c r="N14" s="36"/>
      <c r="O14" s="32"/>
      <c r="P14" s="36"/>
      <c r="Q14" s="36"/>
      <c r="R14" s="36"/>
      <c r="S14" s="36"/>
      <c r="T14" s="36"/>
      <c r="U14" s="35"/>
    </row>
    <row r="15" spans="1:21" s="20" customFormat="1" ht="18" customHeight="1">
      <c r="A15" s="33" t="s">
        <v>34</v>
      </c>
      <c r="B15" s="33"/>
      <c r="C15" s="34">
        <f>SUM(C16:C17)</f>
        <v>4</v>
      </c>
      <c r="D15" s="34">
        <f>SUM(D16:D17)</f>
        <v>4</v>
      </c>
      <c r="E15" s="34"/>
      <c r="F15" s="34">
        <f>SUM(F16:F17)</f>
        <v>1</v>
      </c>
      <c r="G15" s="34"/>
      <c r="H15" s="34"/>
      <c r="I15" s="34"/>
      <c r="J15" s="34"/>
      <c r="K15" s="34"/>
      <c r="L15" s="34"/>
      <c r="M15" s="34">
        <f>SUM(M16:M17)</f>
        <v>3</v>
      </c>
      <c r="N15" s="34"/>
      <c r="O15" s="32"/>
      <c r="P15" s="34"/>
      <c r="Q15" s="34"/>
      <c r="R15" s="34"/>
      <c r="S15" s="34"/>
      <c r="T15" s="34"/>
      <c r="U15" s="35"/>
    </row>
    <row r="16" spans="1:21" s="21" customFormat="1" ht="18" customHeight="1">
      <c r="A16" s="36">
        <v>7</v>
      </c>
      <c r="B16" s="35" t="s">
        <v>35</v>
      </c>
      <c r="C16" s="36">
        <v>2</v>
      </c>
      <c r="D16" s="36">
        <v>2</v>
      </c>
      <c r="E16" s="36"/>
      <c r="F16" s="36">
        <v>1</v>
      </c>
      <c r="G16" s="36"/>
      <c r="H16" s="36"/>
      <c r="I16" s="36"/>
      <c r="J16" s="36"/>
      <c r="K16" s="36"/>
      <c r="L16" s="36"/>
      <c r="M16" s="36">
        <v>1</v>
      </c>
      <c r="N16" s="36"/>
      <c r="O16" s="32"/>
      <c r="P16" s="36"/>
      <c r="Q16" s="36"/>
      <c r="R16" s="50"/>
      <c r="S16" s="50"/>
      <c r="T16" s="50"/>
      <c r="U16" s="50"/>
    </row>
    <row r="17" spans="1:21" s="21" customFormat="1" ht="18" customHeight="1">
      <c r="A17" s="36">
        <v>8</v>
      </c>
      <c r="B17" s="35" t="s">
        <v>36</v>
      </c>
      <c r="C17" s="36">
        <v>2</v>
      </c>
      <c r="D17" s="36">
        <v>2</v>
      </c>
      <c r="E17" s="36"/>
      <c r="F17" s="36"/>
      <c r="G17" s="36"/>
      <c r="H17" s="36"/>
      <c r="I17" s="36"/>
      <c r="J17" s="36"/>
      <c r="K17" s="36"/>
      <c r="L17" s="36"/>
      <c r="M17" s="36">
        <v>2</v>
      </c>
      <c r="N17" s="36"/>
      <c r="O17" s="32"/>
      <c r="P17" s="36"/>
      <c r="Q17" s="36"/>
      <c r="R17" s="50"/>
      <c r="S17" s="50"/>
      <c r="T17" s="50"/>
      <c r="U17" s="50"/>
    </row>
    <row r="18" spans="1:21" s="20" customFormat="1" ht="18" customHeight="1">
      <c r="A18" s="33" t="s">
        <v>37</v>
      </c>
      <c r="B18" s="33"/>
      <c r="C18" s="34">
        <f>SUM(C19:C19)</f>
        <v>1</v>
      </c>
      <c r="D18" s="34">
        <f>SUM(D19:D19)</f>
        <v>1</v>
      </c>
      <c r="E18" s="34"/>
      <c r="F18" s="34">
        <f>SUM(F19:F19)</f>
        <v>1</v>
      </c>
      <c r="G18" s="34"/>
      <c r="H18" s="34"/>
      <c r="I18" s="34"/>
      <c r="J18" s="34"/>
      <c r="K18" s="34"/>
      <c r="L18" s="34"/>
      <c r="M18" s="34"/>
      <c r="N18" s="34"/>
      <c r="O18" s="32"/>
      <c r="P18" s="34"/>
      <c r="Q18" s="34"/>
      <c r="R18" s="34"/>
      <c r="S18" s="34"/>
      <c r="T18" s="34"/>
      <c r="U18" s="35"/>
    </row>
    <row r="19" spans="1:21" s="20" customFormat="1" ht="18" customHeight="1">
      <c r="A19" s="36">
        <v>9</v>
      </c>
      <c r="B19" s="35" t="s">
        <v>38</v>
      </c>
      <c r="C19" s="36">
        <v>1</v>
      </c>
      <c r="D19" s="36">
        <v>1</v>
      </c>
      <c r="E19" s="36"/>
      <c r="F19" s="36">
        <v>1</v>
      </c>
      <c r="G19" s="36"/>
      <c r="H19" s="36"/>
      <c r="I19" s="36"/>
      <c r="J19" s="36"/>
      <c r="K19" s="36"/>
      <c r="L19" s="36"/>
      <c r="M19" s="36"/>
      <c r="N19" s="36"/>
      <c r="O19" s="32"/>
      <c r="P19" s="36"/>
      <c r="Q19" s="36"/>
      <c r="R19" s="36"/>
      <c r="S19" s="36"/>
      <c r="T19" s="36"/>
      <c r="U19" s="36"/>
    </row>
    <row r="20" spans="1:21" s="20" customFormat="1" ht="18" customHeight="1">
      <c r="A20" s="33" t="s">
        <v>39</v>
      </c>
      <c r="B20" s="33"/>
      <c r="C20" s="34">
        <f>SUM(C21:C21)</f>
        <v>2</v>
      </c>
      <c r="D20" s="34">
        <f>SUM(D21:D21)</f>
        <v>2</v>
      </c>
      <c r="E20" s="34"/>
      <c r="F20" s="34">
        <f>SUM(F21:F21)</f>
        <v>1</v>
      </c>
      <c r="G20" s="34">
        <f>SUM(G21:G21)</f>
        <v>1</v>
      </c>
      <c r="H20" s="34"/>
      <c r="I20" s="34"/>
      <c r="J20" s="34"/>
      <c r="K20" s="34"/>
      <c r="L20" s="34"/>
      <c r="M20" s="34"/>
      <c r="N20" s="34"/>
      <c r="O20" s="32"/>
      <c r="P20" s="34"/>
      <c r="Q20" s="34"/>
      <c r="R20" s="34"/>
      <c r="S20" s="34"/>
      <c r="T20" s="34"/>
      <c r="U20" s="35"/>
    </row>
    <row r="21" spans="1:21" s="20" customFormat="1" ht="18" customHeight="1">
      <c r="A21" s="36">
        <v>10</v>
      </c>
      <c r="B21" s="35" t="s">
        <v>40</v>
      </c>
      <c r="C21" s="34">
        <v>2</v>
      </c>
      <c r="D21" s="34">
        <v>2</v>
      </c>
      <c r="E21" s="34"/>
      <c r="F21" s="34">
        <v>1</v>
      </c>
      <c r="G21" s="36">
        <v>1</v>
      </c>
      <c r="H21" s="34"/>
      <c r="I21" s="34"/>
      <c r="J21" s="34"/>
      <c r="K21" s="34"/>
      <c r="L21" s="34"/>
      <c r="M21" s="34"/>
      <c r="N21" s="34"/>
      <c r="O21" s="32"/>
      <c r="P21" s="34"/>
      <c r="Q21" s="34"/>
      <c r="R21" s="34"/>
      <c r="S21" s="34"/>
      <c r="T21" s="34"/>
      <c r="U21" s="35"/>
    </row>
    <row r="22" spans="1:21" s="20" customFormat="1" ht="18" customHeight="1">
      <c r="A22" s="33" t="s">
        <v>41</v>
      </c>
      <c r="B22" s="34"/>
      <c r="C22" s="34">
        <f>C23</f>
        <v>3</v>
      </c>
      <c r="D22" s="34">
        <f>D23</f>
        <v>3</v>
      </c>
      <c r="E22" s="34"/>
      <c r="F22" s="34">
        <f>F23</f>
        <v>1</v>
      </c>
      <c r="G22" s="34">
        <f>G23</f>
        <v>2</v>
      </c>
      <c r="H22" s="34"/>
      <c r="I22" s="34"/>
      <c r="J22" s="34"/>
      <c r="K22" s="34"/>
      <c r="L22" s="34"/>
      <c r="M22" s="34"/>
      <c r="N22" s="34"/>
      <c r="O22" s="32"/>
      <c r="P22" s="34"/>
      <c r="Q22" s="34"/>
      <c r="R22" s="34"/>
      <c r="S22" s="34"/>
      <c r="T22" s="34"/>
      <c r="U22" s="34"/>
    </row>
    <row r="23" spans="1:21" s="20" customFormat="1" ht="18" customHeight="1">
      <c r="A23" s="36">
        <v>11</v>
      </c>
      <c r="B23" s="35" t="s">
        <v>42</v>
      </c>
      <c r="C23" s="36">
        <v>3</v>
      </c>
      <c r="D23" s="36">
        <v>3</v>
      </c>
      <c r="E23" s="36"/>
      <c r="F23" s="36">
        <v>1</v>
      </c>
      <c r="G23" s="36">
        <v>2</v>
      </c>
      <c r="H23" s="36"/>
      <c r="I23" s="36"/>
      <c r="J23" s="36"/>
      <c r="K23" s="36"/>
      <c r="L23" s="36"/>
      <c r="M23" s="36"/>
      <c r="N23" s="36"/>
      <c r="O23" s="32"/>
      <c r="P23" s="36"/>
      <c r="Q23" s="36"/>
      <c r="R23" s="34"/>
      <c r="S23" s="34"/>
      <c r="T23" s="34"/>
      <c r="U23" s="34"/>
    </row>
    <row r="24" spans="1:21" s="46" customFormat="1" ht="18" customHeight="1">
      <c r="A24" s="33" t="s">
        <v>43</v>
      </c>
      <c r="B24" s="33"/>
      <c r="C24" s="34">
        <f>C25+C28+C33+C35</f>
        <v>12</v>
      </c>
      <c r="D24" s="34">
        <f aca="true" t="shared" si="1" ref="D24:M24">D25+D28+D33+D35</f>
        <v>12</v>
      </c>
      <c r="E24" s="34"/>
      <c r="F24" s="34"/>
      <c r="G24" s="34">
        <f t="shared" si="1"/>
        <v>1</v>
      </c>
      <c r="H24" s="34">
        <f t="shared" si="1"/>
        <v>4</v>
      </c>
      <c r="I24" s="34">
        <f t="shared" si="1"/>
        <v>2</v>
      </c>
      <c r="J24" s="34"/>
      <c r="K24" s="34"/>
      <c r="L24" s="34"/>
      <c r="M24" s="34">
        <f t="shared" si="1"/>
        <v>5</v>
      </c>
      <c r="N24" s="34"/>
      <c r="O24" s="32"/>
      <c r="P24" s="34"/>
      <c r="Q24" s="34"/>
      <c r="R24" s="34"/>
      <c r="S24" s="34"/>
      <c r="T24" s="34"/>
      <c r="U24" s="33"/>
    </row>
    <row r="25" spans="1:21" s="46" customFormat="1" ht="18" customHeight="1">
      <c r="A25" s="33" t="s">
        <v>44</v>
      </c>
      <c r="B25" s="34"/>
      <c r="C25" s="34">
        <f>SUM(C26:C27)</f>
        <v>4</v>
      </c>
      <c r="D25" s="34">
        <f>SUM(D26:D27)</f>
        <v>4</v>
      </c>
      <c r="E25" s="34"/>
      <c r="F25" s="34"/>
      <c r="G25" s="34"/>
      <c r="H25" s="34">
        <f>SUM(H26:H27)</f>
        <v>1</v>
      </c>
      <c r="I25" s="34">
        <f>SUM(I26:I27)</f>
        <v>1</v>
      </c>
      <c r="J25" s="34"/>
      <c r="K25" s="34"/>
      <c r="L25" s="34"/>
      <c r="M25" s="34">
        <f>SUM(M26:M27)</f>
        <v>2</v>
      </c>
      <c r="N25" s="34"/>
      <c r="O25" s="32"/>
      <c r="P25" s="34"/>
      <c r="Q25" s="34"/>
      <c r="R25" s="51"/>
      <c r="S25" s="34"/>
      <c r="T25" s="34"/>
      <c r="U25" s="33"/>
    </row>
    <row r="26" spans="1:21" s="46" customFormat="1" ht="18" customHeight="1">
      <c r="A26" s="35">
        <v>12</v>
      </c>
      <c r="B26" s="35" t="s">
        <v>45</v>
      </c>
      <c r="C26" s="36">
        <v>3</v>
      </c>
      <c r="D26" s="36">
        <v>3</v>
      </c>
      <c r="E26" s="34"/>
      <c r="F26" s="34"/>
      <c r="G26" s="34"/>
      <c r="H26" s="36">
        <v>1</v>
      </c>
      <c r="I26" s="36">
        <v>1</v>
      </c>
      <c r="J26" s="34"/>
      <c r="K26" s="34"/>
      <c r="L26" s="34"/>
      <c r="M26" s="34">
        <v>1</v>
      </c>
      <c r="N26" s="34"/>
      <c r="O26" s="32"/>
      <c r="P26" s="34"/>
      <c r="Q26" s="34"/>
      <c r="R26" s="51"/>
      <c r="S26" s="34"/>
      <c r="T26" s="34"/>
      <c r="U26" s="33"/>
    </row>
    <row r="27" spans="1:21" s="46" customFormat="1" ht="18" customHeight="1">
      <c r="A27" s="35">
        <v>13</v>
      </c>
      <c r="B27" s="35" t="s">
        <v>46</v>
      </c>
      <c r="C27" s="36">
        <v>1</v>
      </c>
      <c r="D27" s="36">
        <v>1</v>
      </c>
      <c r="E27" s="34"/>
      <c r="F27" s="34"/>
      <c r="G27" s="34"/>
      <c r="H27" s="34"/>
      <c r="I27" s="34"/>
      <c r="J27" s="34"/>
      <c r="K27" s="34"/>
      <c r="L27" s="34"/>
      <c r="M27" s="34">
        <v>1</v>
      </c>
      <c r="N27" s="34"/>
      <c r="O27" s="32"/>
      <c r="P27" s="34"/>
      <c r="Q27" s="34"/>
      <c r="R27" s="51"/>
      <c r="S27" s="34"/>
      <c r="T27" s="34"/>
      <c r="U27" s="33"/>
    </row>
    <row r="28" spans="1:21" s="20" customFormat="1" ht="18" customHeight="1">
      <c r="A28" s="33" t="s">
        <v>47</v>
      </c>
      <c r="B28" s="34"/>
      <c r="C28" s="34">
        <f>SUM(C29:C32)</f>
        <v>4</v>
      </c>
      <c r="D28" s="34">
        <f>SUM(D29:D32)</f>
        <v>4</v>
      </c>
      <c r="E28" s="34"/>
      <c r="F28" s="34"/>
      <c r="G28" s="34">
        <f>SUM(G29:G32)</f>
        <v>1</v>
      </c>
      <c r="H28" s="34">
        <f>SUM(H29:H32)</f>
        <v>2</v>
      </c>
      <c r="I28" s="34">
        <f>SUM(I29:I32)</f>
        <v>1</v>
      </c>
      <c r="J28" s="34"/>
      <c r="K28" s="34"/>
      <c r="L28" s="34"/>
      <c r="M28" s="34"/>
      <c r="N28" s="34"/>
      <c r="O28" s="32"/>
      <c r="P28" s="34"/>
      <c r="Q28" s="34"/>
      <c r="R28" s="34"/>
      <c r="S28" s="36"/>
      <c r="T28" s="36"/>
      <c r="U28" s="35"/>
    </row>
    <row r="29" spans="1:21" s="20" customFormat="1" ht="18" customHeight="1">
      <c r="A29" s="36">
        <v>14</v>
      </c>
      <c r="B29" s="35" t="s">
        <v>48</v>
      </c>
      <c r="C29" s="36">
        <v>1</v>
      </c>
      <c r="D29" s="36">
        <v>1</v>
      </c>
      <c r="E29" s="36"/>
      <c r="F29" s="36"/>
      <c r="G29" s="36"/>
      <c r="H29" s="36"/>
      <c r="I29" s="36">
        <v>1</v>
      </c>
      <c r="J29" s="36"/>
      <c r="K29" s="36"/>
      <c r="L29" s="36"/>
      <c r="M29" s="36"/>
      <c r="N29" s="36"/>
      <c r="O29" s="32"/>
      <c r="P29" s="36"/>
      <c r="Q29" s="36"/>
      <c r="R29" s="52"/>
      <c r="S29" s="52"/>
      <c r="T29" s="52"/>
      <c r="U29" s="52"/>
    </row>
    <row r="30" spans="1:21" s="20" customFormat="1" ht="18" customHeight="1">
      <c r="A30" s="36">
        <v>15</v>
      </c>
      <c r="B30" s="35" t="s">
        <v>49</v>
      </c>
      <c r="C30" s="36">
        <v>1</v>
      </c>
      <c r="D30" s="36">
        <v>1</v>
      </c>
      <c r="E30" s="36"/>
      <c r="F30" s="36"/>
      <c r="G30" s="36"/>
      <c r="H30" s="36">
        <v>1</v>
      </c>
      <c r="I30" s="36"/>
      <c r="J30" s="36"/>
      <c r="K30" s="36"/>
      <c r="L30" s="36"/>
      <c r="M30" s="36"/>
      <c r="N30" s="36"/>
      <c r="O30" s="32"/>
      <c r="P30" s="36"/>
      <c r="Q30" s="36"/>
      <c r="R30" s="52"/>
      <c r="S30" s="52"/>
      <c r="T30" s="52"/>
      <c r="U30" s="52"/>
    </row>
    <row r="31" spans="1:21" s="20" customFormat="1" ht="18" customHeight="1">
      <c r="A31" s="36">
        <v>16</v>
      </c>
      <c r="B31" s="35" t="s">
        <v>50</v>
      </c>
      <c r="C31" s="36">
        <v>1</v>
      </c>
      <c r="D31" s="36">
        <v>1</v>
      </c>
      <c r="E31" s="36"/>
      <c r="F31" s="36"/>
      <c r="G31" s="36">
        <v>1</v>
      </c>
      <c r="H31" s="36"/>
      <c r="I31" s="36"/>
      <c r="J31" s="36"/>
      <c r="K31" s="36"/>
      <c r="L31" s="36"/>
      <c r="M31" s="36"/>
      <c r="N31" s="36"/>
      <c r="O31" s="32"/>
      <c r="P31" s="36"/>
      <c r="Q31" s="36"/>
      <c r="R31" s="52"/>
      <c r="S31" s="52"/>
      <c r="T31" s="52"/>
      <c r="U31" s="52"/>
    </row>
    <row r="32" spans="1:21" s="20" customFormat="1" ht="18" customHeight="1">
      <c r="A32" s="36">
        <v>17</v>
      </c>
      <c r="B32" s="35" t="s">
        <v>51</v>
      </c>
      <c r="C32" s="36">
        <v>1</v>
      </c>
      <c r="D32" s="36">
        <v>1</v>
      </c>
      <c r="E32" s="36"/>
      <c r="F32" s="36"/>
      <c r="G32" s="36"/>
      <c r="H32" s="36">
        <v>1</v>
      </c>
      <c r="I32" s="36"/>
      <c r="J32" s="36"/>
      <c r="K32" s="36"/>
      <c r="L32" s="36"/>
      <c r="M32" s="36"/>
      <c r="N32" s="36"/>
      <c r="O32" s="32"/>
      <c r="P32" s="36"/>
      <c r="Q32" s="36"/>
      <c r="R32" s="52"/>
      <c r="S32" s="52"/>
      <c r="T32" s="52"/>
      <c r="U32" s="52"/>
    </row>
    <row r="33" spans="1:21" s="20" customFormat="1" ht="18" customHeight="1">
      <c r="A33" s="33" t="s">
        <v>37</v>
      </c>
      <c r="B33" s="34"/>
      <c r="C33" s="34">
        <f>C34</f>
        <v>1</v>
      </c>
      <c r="D33" s="34">
        <f>D34</f>
        <v>1</v>
      </c>
      <c r="E33" s="34"/>
      <c r="F33" s="34"/>
      <c r="G33" s="34"/>
      <c r="H33" s="34"/>
      <c r="I33" s="34"/>
      <c r="J33" s="34"/>
      <c r="K33" s="34"/>
      <c r="L33" s="34"/>
      <c r="M33" s="34">
        <f>M34</f>
        <v>1</v>
      </c>
      <c r="N33" s="34"/>
      <c r="O33" s="32"/>
      <c r="P33" s="34"/>
      <c r="Q33" s="34"/>
      <c r="R33" s="34"/>
      <c r="S33" s="36"/>
      <c r="T33" s="36"/>
      <c r="U33" s="35"/>
    </row>
    <row r="34" spans="1:21" s="20" customFormat="1" ht="18" customHeight="1">
      <c r="A34" s="36">
        <v>18</v>
      </c>
      <c r="B34" s="35" t="s">
        <v>52</v>
      </c>
      <c r="C34" s="36">
        <v>1</v>
      </c>
      <c r="D34" s="36">
        <v>1</v>
      </c>
      <c r="E34" s="36"/>
      <c r="F34" s="36"/>
      <c r="G34" s="36"/>
      <c r="H34" s="36"/>
      <c r="I34" s="36"/>
      <c r="J34" s="36"/>
      <c r="K34" s="36"/>
      <c r="L34" s="36"/>
      <c r="M34" s="36">
        <v>1</v>
      </c>
      <c r="N34" s="36"/>
      <c r="O34" s="32"/>
      <c r="P34" s="36"/>
      <c r="Q34" s="36"/>
      <c r="R34" s="36"/>
      <c r="S34" s="36"/>
      <c r="T34" s="36"/>
      <c r="U34" s="35"/>
    </row>
    <row r="35" spans="1:21" s="46" customFormat="1" ht="18" customHeight="1">
      <c r="A35" s="33" t="s">
        <v>53</v>
      </c>
      <c r="B35" s="34"/>
      <c r="C35" s="34">
        <f aca="true" t="shared" si="2" ref="C35:H35">C36+C37</f>
        <v>3</v>
      </c>
      <c r="D35" s="34">
        <f t="shared" si="2"/>
        <v>3</v>
      </c>
      <c r="E35" s="34"/>
      <c r="F35" s="34"/>
      <c r="G35" s="34"/>
      <c r="H35" s="34">
        <f t="shared" si="2"/>
        <v>1</v>
      </c>
      <c r="I35" s="34"/>
      <c r="J35" s="34"/>
      <c r="K35" s="34"/>
      <c r="L35" s="34"/>
      <c r="M35" s="34">
        <f>M36+M37</f>
        <v>2</v>
      </c>
      <c r="N35" s="34"/>
      <c r="O35" s="32"/>
      <c r="P35" s="34"/>
      <c r="Q35" s="34"/>
      <c r="R35" s="34"/>
      <c r="S35" s="34"/>
      <c r="T35" s="34"/>
      <c r="U35" s="33"/>
    </row>
    <row r="36" spans="1:21" s="20" customFormat="1" ht="18" customHeight="1">
      <c r="A36" s="36">
        <v>19</v>
      </c>
      <c r="B36" s="35" t="s">
        <v>54</v>
      </c>
      <c r="C36" s="36">
        <v>2</v>
      </c>
      <c r="D36" s="36">
        <v>2</v>
      </c>
      <c r="E36" s="36"/>
      <c r="F36" s="36"/>
      <c r="G36" s="36"/>
      <c r="H36" s="36"/>
      <c r="I36" s="36"/>
      <c r="J36" s="36"/>
      <c r="K36" s="36"/>
      <c r="L36" s="36"/>
      <c r="M36" s="36">
        <v>2</v>
      </c>
      <c r="N36" s="36"/>
      <c r="O36" s="32"/>
      <c r="P36" s="36"/>
      <c r="Q36" s="36"/>
      <c r="R36" s="36"/>
      <c r="S36" s="36"/>
      <c r="T36" s="36"/>
      <c r="U36" s="36"/>
    </row>
    <row r="37" spans="1:21" s="20" customFormat="1" ht="18" customHeight="1">
      <c r="A37" s="36">
        <v>20</v>
      </c>
      <c r="B37" s="35" t="s">
        <v>55</v>
      </c>
      <c r="C37" s="36">
        <v>1</v>
      </c>
      <c r="D37" s="36">
        <v>1</v>
      </c>
      <c r="E37" s="36"/>
      <c r="F37" s="36"/>
      <c r="G37" s="36"/>
      <c r="H37" s="36">
        <v>1</v>
      </c>
      <c r="I37" s="36"/>
      <c r="J37" s="36"/>
      <c r="K37" s="36"/>
      <c r="L37" s="36"/>
      <c r="M37" s="36"/>
      <c r="N37" s="36"/>
      <c r="O37" s="32"/>
      <c r="P37" s="36"/>
      <c r="Q37" s="34"/>
      <c r="R37" s="34"/>
      <c r="S37" s="34"/>
      <c r="T37" s="34"/>
      <c r="U37" s="35"/>
    </row>
    <row r="38" spans="1:21" ht="14.25">
      <c r="A38" s="44" t="s">
        <v>56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106.5" customHeight="1">
      <c r="A39" s="11" t="s">
        <v>57</v>
      </c>
      <c r="B39" s="11"/>
      <c r="C39" s="11" t="s">
        <v>58</v>
      </c>
      <c r="D39" s="11"/>
      <c r="E39" s="11"/>
      <c r="F39" s="11" t="s">
        <v>59</v>
      </c>
      <c r="G39" s="11"/>
      <c r="H39" s="11"/>
      <c r="I39" s="11"/>
      <c r="J39" s="11" t="s">
        <v>60</v>
      </c>
      <c r="K39" s="11"/>
      <c r="L39" s="11"/>
      <c r="M39" s="11"/>
      <c r="N39" s="11" t="s">
        <v>61</v>
      </c>
      <c r="O39" s="11"/>
      <c r="P39" s="11"/>
      <c r="Q39" s="11"/>
      <c r="R39" s="11" t="s">
        <v>62</v>
      </c>
      <c r="S39" s="11"/>
      <c r="T39" s="11"/>
      <c r="U39" s="11"/>
    </row>
    <row r="40" spans="1:2" ht="14.25">
      <c r="A40" s="45" t="s">
        <v>63</v>
      </c>
      <c r="B40" s="45"/>
    </row>
  </sheetData>
  <sheetProtection/>
  <autoFilter ref="C4:U39"/>
  <mergeCells count="21">
    <mergeCell ref="A2:U2"/>
    <mergeCell ref="A5:B5"/>
    <mergeCell ref="A6:B6"/>
    <mergeCell ref="A7:B7"/>
    <mergeCell ref="A12:B12"/>
    <mergeCell ref="A15:B15"/>
    <mergeCell ref="A18:B18"/>
    <mergeCell ref="A20:B20"/>
    <mergeCell ref="A22:B22"/>
    <mergeCell ref="A24:B24"/>
    <mergeCell ref="A25:B25"/>
    <mergeCell ref="A28:B28"/>
    <mergeCell ref="A33:B33"/>
    <mergeCell ref="A35:B35"/>
    <mergeCell ref="A38:U38"/>
    <mergeCell ref="A39:B39"/>
    <mergeCell ref="C39:E39"/>
    <mergeCell ref="F39:I39"/>
    <mergeCell ref="J39:M39"/>
    <mergeCell ref="N39:Q39"/>
    <mergeCell ref="R39:U39"/>
  </mergeCells>
  <printOptions horizontalCentered="1"/>
  <pageMargins left="0.1968503937007874" right="0.1968503937007874" top="0.4724409448818898" bottom="0.72" header="0.15748031496062992" footer="0.3937007874015748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44"/>
  <sheetViews>
    <sheetView workbookViewId="0" topLeftCell="A1">
      <pane xSplit="2" ySplit="5" topLeftCell="C42" activePane="bottomRight" state="frozen"/>
      <selection pane="bottomRight" activeCell="M5" sqref="M5"/>
    </sheetView>
  </sheetViews>
  <sheetFormatPr defaultColWidth="9.00390625" defaultRowHeight="14.25"/>
  <cols>
    <col min="1" max="1" width="3.875" style="0" customWidth="1"/>
    <col min="2" max="2" width="19.25390625" style="0" customWidth="1"/>
    <col min="3" max="3" width="7.125" style="25" customWidth="1"/>
    <col min="4" max="4" width="7.875" style="25" customWidth="1"/>
    <col min="5" max="5" width="6.875" style="25" customWidth="1"/>
    <col min="6" max="7" width="5.875" style="25" customWidth="1"/>
    <col min="8" max="8" width="4.875" style="25" customWidth="1"/>
    <col min="9" max="9" width="5.00390625" style="25" customWidth="1"/>
    <col min="10" max="10" width="4.625" style="25" customWidth="1"/>
    <col min="11" max="11" width="4.875" style="25" customWidth="1"/>
    <col min="12" max="20" width="5.875" style="25" customWidth="1"/>
    <col min="21" max="21" width="4.25390625" style="0" customWidth="1"/>
  </cols>
  <sheetData>
    <row r="1" spans="1:20" ht="12" customHeight="1">
      <c r="A1" s="26" t="s">
        <v>64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24" customHeight="1">
      <c r="A2" s="27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4.75" customHeigh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14" t="s">
        <v>3</v>
      </c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" customHeight="1">
      <c r="A4" s="11" t="s">
        <v>4</v>
      </c>
      <c r="B4" s="11" t="s">
        <v>66</v>
      </c>
      <c r="C4" s="11" t="s">
        <v>67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68</v>
      </c>
      <c r="U4" s="11" t="s">
        <v>23</v>
      </c>
    </row>
    <row r="5" spans="1:21" ht="16.5" customHeight="1">
      <c r="A5" s="29" t="s">
        <v>24</v>
      </c>
      <c r="B5" s="29"/>
      <c r="C5" s="30">
        <f>C6+C105</f>
        <v>213</v>
      </c>
      <c r="D5" s="30">
        <f aca="true" t="shared" si="0" ref="D5:Q5">D6+D105</f>
        <v>213</v>
      </c>
      <c r="E5" s="30"/>
      <c r="F5" s="30">
        <f t="shared" si="0"/>
        <v>66</v>
      </c>
      <c r="G5" s="30">
        <f t="shared" si="0"/>
        <v>65</v>
      </c>
      <c r="H5" s="30">
        <f t="shared" si="0"/>
        <v>8</v>
      </c>
      <c r="I5" s="30">
        <f t="shared" si="0"/>
        <v>11</v>
      </c>
      <c r="J5" s="30"/>
      <c r="K5" s="30"/>
      <c r="L5" s="30"/>
      <c r="M5" s="30">
        <f t="shared" si="0"/>
        <v>41</v>
      </c>
      <c r="N5" s="30"/>
      <c r="O5" s="30">
        <f t="shared" si="0"/>
        <v>6</v>
      </c>
      <c r="P5" s="30">
        <f t="shared" si="0"/>
        <v>6</v>
      </c>
      <c r="Q5" s="30">
        <f t="shared" si="0"/>
        <v>10</v>
      </c>
      <c r="R5" s="30"/>
      <c r="S5" s="30"/>
      <c r="T5" s="30"/>
      <c r="U5" s="30"/>
    </row>
    <row r="6" spans="1:21" ht="16.5" customHeight="1">
      <c r="A6" s="31" t="s">
        <v>25</v>
      </c>
      <c r="B6" s="31"/>
      <c r="C6" s="32">
        <f>C7+C12+C18+C21+C26+C32+C38+C55+C68+C74+C78+C85+C88+C97+C100+C103</f>
        <v>165</v>
      </c>
      <c r="D6" s="32">
        <f>D7+D12+D18+D21+D26+D32+D38+D55+D68+D74+D78+D85+D88+D97+D100+D103</f>
        <v>165</v>
      </c>
      <c r="E6" s="32"/>
      <c r="F6" s="32">
        <f>F7+F12+F18+F21+F26+F32+F38+F55+F68+F74+F78+F85+F88+F97+F100+F103</f>
        <v>55</v>
      </c>
      <c r="G6" s="32">
        <f>G7+G12+G18+G21+G26+G32+G38+G55+G68+G74+G78+G85+G88+G97+G100+G103</f>
        <v>55</v>
      </c>
      <c r="H6" s="32"/>
      <c r="I6" s="32"/>
      <c r="J6" s="32"/>
      <c r="K6" s="32"/>
      <c r="L6" s="32"/>
      <c r="M6" s="32">
        <f>M7+M12+M18+M21+M26+M32+M38+M55+M68+M74+M78+M85+M88+M97+M100+M103</f>
        <v>33</v>
      </c>
      <c r="N6" s="32"/>
      <c r="O6" s="32">
        <f>O7+O12+O18+O21+O26+O32+O38+O55+O68+O74+O78+O85+O88+O97+O100+O103</f>
        <v>6</v>
      </c>
      <c r="P6" s="32">
        <f>P7+P12+P18+P21+P26+P32+P38+P55+P68+P74+P78+P85+P88+P97+P100+P103</f>
        <v>6</v>
      </c>
      <c r="Q6" s="32">
        <f>Q7+Q12+Q18+Q21+Q26+Q32+Q38+Q55+Q68+Q74+Q78+Q85+Q88+Q97+Q100+Q103</f>
        <v>10</v>
      </c>
      <c r="R6" s="30"/>
      <c r="S6" s="32"/>
      <c r="T6" s="32"/>
      <c r="U6" s="11"/>
    </row>
    <row r="7" spans="1:21" s="20" customFormat="1" ht="16.5" customHeight="1">
      <c r="A7" s="33" t="s">
        <v>69</v>
      </c>
      <c r="B7" s="34"/>
      <c r="C7" s="34">
        <f>SUM(C8:C11)</f>
        <v>11</v>
      </c>
      <c r="D7" s="34">
        <f>SUM(D8:D11)</f>
        <v>11</v>
      </c>
      <c r="E7" s="34"/>
      <c r="F7" s="34">
        <f>SUM(F8:F11)</f>
        <v>2</v>
      </c>
      <c r="G7" s="34">
        <f>SUM(G8:G11)</f>
        <v>3</v>
      </c>
      <c r="H7" s="34"/>
      <c r="I7" s="34"/>
      <c r="J7" s="34"/>
      <c r="K7" s="34"/>
      <c r="L7" s="34"/>
      <c r="M7" s="34">
        <f>SUM(M8:M11)</f>
        <v>4</v>
      </c>
      <c r="N7" s="34"/>
      <c r="O7" s="34"/>
      <c r="P7" s="34">
        <f>SUM(P8:P11)</f>
        <v>1</v>
      </c>
      <c r="Q7" s="34">
        <f>SUM(Q8:Q11)</f>
        <v>1</v>
      </c>
      <c r="R7" s="30"/>
      <c r="S7" s="34"/>
      <c r="T7" s="34"/>
      <c r="U7" s="35"/>
    </row>
    <row r="8" spans="1:21" s="21" customFormat="1" ht="16.5" customHeight="1">
      <c r="A8" s="35">
        <v>1</v>
      </c>
      <c r="B8" s="35" t="s">
        <v>70</v>
      </c>
      <c r="C8" s="36">
        <v>3</v>
      </c>
      <c r="D8" s="36">
        <v>3</v>
      </c>
      <c r="E8" s="36"/>
      <c r="F8" s="36">
        <v>1</v>
      </c>
      <c r="G8" s="36"/>
      <c r="H8" s="36"/>
      <c r="I8" s="36"/>
      <c r="J8" s="36"/>
      <c r="K8" s="36"/>
      <c r="L8" s="36"/>
      <c r="M8" s="36">
        <v>1</v>
      </c>
      <c r="N8" s="36"/>
      <c r="O8" s="36"/>
      <c r="P8" s="36"/>
      <c r="Q8" s="36">
        <v>1</v>
      </c>
      <c r="R8" s="30"/>
      <c r="S8" s="36"/>
      <c r="T8" s="36"/>
      <c r="U8" s="36"/>
    </row>
    <row r="9" spans="1:21" s="21" customFormat="1" ht="16.5" customHeight="1">
      <c r="A9" s="35">
        <v>2</v>
      </c>
      <c r="B9" s="35" t="s">
        <v>71</v>
      </c>
      <c r="C9" s="36">
        <v>2</v>
      </c>
      <c r="D9" s="36">
        <v>2</v>
      </c>
      <c r="E9" s="36"/>
      <c r="F9" s="36"/>
      <c r="G9" s="36">
        <v>1</v>
      </c>
      <c r="H9" s="36"/>
      <c r="I9" s="36"/>
      <c r="J9" s="36"/>
      <c r="K9" s="36"/>
      <c r="L9" s="36"/>
      <c r="M9" s="36">
        <v>1</v>
      </c>
      <c r="N9" s="36"/>
      <c r="O9" s="36"/>
      <c r="P9" s="36"/>
      <c r="Q9" s="36"/>
      <c r="R9" s="30"/>
      <c r="S9" s="36"/>
      <c r="T9" s="36"/>
      <c r="U9" s="36"/>
    </row>
    <row r="10" spans="1:21" s="21" customFormat="1" ht="16.5" customHeight="1">
      <c r="A10" s="35">
        <v>3</v>
      </c>
      <c r="B10" s="35" t="s">
        <v>72</v>
      </c>
      <c r="C10" s="36">
        <v>3</v>
      </c>
      <c r="D10" s="36">
        <v>3</v>
      </c>
      <c r="E10" s="36"/>
      <c r="F10" s="36"/>
      <c r="G10" s="36">
        <v>1</v>
      </c>
      <c r="H10" s="36"/>
      <c r="I10" s="36"/>
      <c r="J10" s="36"/>
      <c r="K10" s="36"/>
      <c r="L10" s="36"/>
      <c r="M10" s="36">
        <v>1</v>
      </c>
      <c r="N10" s="36"/>
      <c r="O10" s="36"/>
      <c r="P10" s="36">
        <v>1</v>
      </c>
      <c r="Q10" s="36"/>
      <c r="R10" s="30"/>
      <c r="S10" s="36"/>
      <c r="T10" s="36"/>
      <c r="U10" s="36"/>
    </row>
    <row r="11" spans="1:21" s="20" customFormat="1" ht="16.5" customHeight="1">
      <c r="A11" s="35">
        <v>4</v>
      </c>
      <c r="B11" s="35" t="s">
        <v>73</v>
      </c>
      <c r="C11" s="36">
        <v>3</v>
      </c>
      <c r="D11" s="36">
        <v>3</v>
      </c>
      <c r="E11" s="36"/>
      <c r="F11" s="36">
        <v>1</v>
      </c>
      <c r="G11" s="36">
        <v>1</v>
      </c>
      <c r="H11" s="36"/>
      <c r="I11" s="36"/>
      <c r="J11" s="36"/>
      <c r="K11" s="36"/>
      <c r="L11" s="36"/>
      <c r="M11" s="36">
        <v>1</v>
      </c>
      <c r="N11" s="36"/>
      <c r="O11" s="36"/>
      <c r="P11" s="36"/>
      <c r="Q11" s="36"/>
      <c r="R11" s="30"/>
      <c r="S11" s="36"/>
      <c r="T11" s="36"/>
      <c r="U11" s="36"/>
    </row>
    <row r="12" spans="1:21" s="22" customFormat="1" ht="16.5" customHeight="1">
      <c r="A12" s="37" t="s">
        <v>74</v>
      </c>
      <c r="B12" s="37"/>
      <c r="C12" s="37">
        <f>SUM(C13:C17)</f>
        <v>10</v>
      </c>
      <c r="D12" s="37">
        <f>SUM(D13:D17)</f>
        <v>10</v>
      </c>
      <c r="E12" s="37"/>
      <c r="F12" s="37">
        <f>SUM(F13:F17)</f>
        <v>3</v>
      </c>
      <c r="G12" s="37">
        <f>SUM(G13:G17)</f>
        <v>4</v>
      </c>
      <c r="H12" s="37"/>
      <c r="I12" s="37"/>
      <c r="J12" s="37"/>
      <c r="K12" s="37"/>
      <c r="L12" s="37"/>
      <c r="M12" s="37"/>
      <c r="N12" s="37"/>
      <c r="O12" s="37">
        <f>SUM(O13:O17)</f>
        <v>1</v>
      </c>
      <c r="P12" s="37">
        <f>SUM(P13:P17)</f>
        <v>1</v>
      </c>
      <c r="Q12" s="37">
        <f>SUM(Q13:Q17)</f>
        <v>1</v>
      </c>
      <c r="R12" s="30"/>
      <c r="S12" s="37"/>
      <c r="T12" s="37"/>
      <c r="U12" s="37"/>
    </row>
    <row r="13" spans="1:21" s="22" customFormat="1" ht="16.5" customHeight="1">
      <c r="A13" s="36">
        <v>5</v>
      </c>
      <c r="B13" s="38" t="s">
        <v>75</v>
      </c>
      <c r="C13" s="36">
        <v>2</v>
      </c>
      <c r="D13" s="36">
        <v>2</v>
      </c>
      <c r="E13" s="36"/>
      <c r="F13" s="36"/>
      <c r="G13" s="36">
        <v>1</v>
      </c>
      <c r="H13" s="36"/>
      <c r="I13" s="36"/>
      <c r="J13" s="36"/>
      <c r="K13" s="36"/>
      <c r="L13" s="36"/>
      <c r="M13" s="36"/>
      <c r="N13" s="36"/>
      <c r="O13" s="36"/>
      <c r="P13" s="36">
        <v>1</v>
      </c>
      <c r="Q13" s="36"/>
      <c r="R13" s="30"/>
      <c r="S13" s="37"/>
      <c r="T13" s="37"/>
      <c r="U13" s="37"/>
    </row>
    <row r="14" spans="1:21" s="22" customFormat="1" ht="16.5" customHeight="1">
      <c r="A14" s="36">
        <v>6</v>
      </c>
      <c r="B14" s="38" t="s">
        <v>76</v>
      </c>
      <c r="C14" s="36">
        <v>2</v>
      </c>
      <c r="D14" s="36">
        <v>2</v>
      </c>
      <c r="E14" s="36"/>
      <c r="F14" s="36">
        <v>1</v>
      </c>
      <c r="G14" s="36">
        <v>1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0"/>
      <c r="S14" s="37"/>
      <c r="T14" s="37"/>
      <c r="U14" s="37"/>
    </row>
    <row r="15" spans="1:21" s="22" customFormat="1" ht="16.5" customHeight="1">
      <c r="A15" s="36">
        <v>7</v>
      </c>
      <c r="B15" s="38" t="s">
        <v>77</v>
      </c>
      <c r="C15" s="36">
        <v>2</v>
      </c>
      <c r="D15" s="36">
        <v>2</v>
      </c>
      <c r="E15" s="36"/>
      <c r="F15" s="36"/>
      <c r="G15" s="36">
        <v>1</v>
      </c>
      <c r="H15" s="36"/>
      <c r="I15" s="36"/>
      <c r="J15" s="36"/>
      <c r="K15" s="36"/>
      <c r="L15" s="36"/>
      <c r="M15" s="36"/>
      <c r="N15" s="36"/>
      <c r="O15" s="36">
        <v>1</v>
      </c>
      <c r="P15" s="36"/>
      <c r="Q15" s="36"/>
      <c r="R15" s="30"/>
      <c r="S15" s="37"/>
      <c r="T15" s="37"/>
      <c r="U15" s="37"/>
    </row>
    <row r="16" spans="1:21" s="22" customFormat="1" ht="16.5" customHeight="1">
      <c r="A16" s="36">
        <v>8</v>
      </c>
      <c r="B16" s="38" t="s">
        <v>78</v>
      </c>
      <c r="C16" s="36">
        <v>2</v>
      </c>
      <c r="D16" s="36">
        <v>2</v>
      </c>
      <c r="E16" s="36"/>
      <c r="F16" s="36">
        <v>1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>
        <v>1</v>
      </c>
      <c r="R16" s="30"/>
      <c r="S16" s="37"/>
      <c r="T16" s="37"/>
      <c r="U16" s="37"/>
    </row>
    <row r="17" spans="1:21" s="22" customFormat="1" ht="16.5" customHeight="1">
      <c r="A17" s="36">
        <v>9</v>
      </c>
      <c r="B17" s="38" t="s">
        <v>79</v>
      </c>
      <c r="C17" s="36">
        <v>2</v>
      </c>
      <c r="D17" s="36">
        <v>2</v>
      </c>
      <c r="E17" s="36"/>
      <c r="F17" s="36">
        <v>1</v>
      </c>
      <c r="G17" s="36">
        <v>1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0"/>
      <c r="S17" s="37"/>
      <c r="T17" s="37"/>
      <c r="U17" s="37"/>
    </row>
    <row r="18" spans="1:21" s="20" customFormat="1" ht="16.5" customHeight="1">
      <c r="A18" s="33" t="s">
        <v>80</v>
      </c>
      <c r="B18" s="34"/>
      <c r="C18" s="34">
        <f>SUM(C19:C20)</f>
        <v>4</v>
      </c>
      <c r="D18" s="34">
        <f>SUM(D19:D20)</f>
        <v>4</v>
      </c>
      <c r="E18" s="34"/>
      <c r="F18" s="34">
        <f>SUM(F19:F20)</f>
        <v>1</v>
      </c>
      <c r="G18" s="34">
        <f>SUM(G19:G20)</f>
        <v>1</v>
      </c>
      <c r="H18" s="34"/>
      <c r="I18" s="34"/>
      <c r="J18" s="34"/>
      <c r="K18" s="34"/>
      <c r="L18" s="34"/>
      <c r="M18" s="34">
        <f>SUM(M19:M20)</f>
        <v>2</v>
      </c>
      <c r="N18" s="34"/>
      <c r="O18" s="34"/>
      <c r="P18" s="34"/>
      <c r="Q18" s="34"/>
      <c r="R18" s="30"/>
      <c r="S18" s="34"/>
      <c r="T18" s="34"/>
      <c r="U18" s="35"/>
    </row>
    <row r="19" spans="1:21" s="20" customFormat="1" ht="16.5" customHeight="1">
      <c r="A19" s="36">
        <v>10</v>
      </c>
      <c r="B19" s="35" t="s">
        <v>81</v>
      </c>
      <c r="C19" s="36">
        <v>2</v>
      </c>
      <c r="D19" s="36">
        <v>2</v>
      </c>
      <c r="E19" s="36"/>
      <c r="F19" s="36"/>
      <c r="G19" s="36">
        <v>1</v>
      </c>
      <c r="H19" s="36"/>
      <c r="I19" s="36"/>
      <c r="J19" s="36"/>
      <c r="K19" s="36"/>
      <c r="L19" s="36"/>
      <c r="M19" s="36">
        <v>1</v>
      </c>
      <c r="N19" s="36"/>
      <c r="O19" s="36"/>
      <c r="P19" s="36"/>
      <c r="Q19" s="36"/>
      <c r="R19" s="30"/>
      <c r="S19" s="34"/>
      <c r="T19" s="34"/>
      <c r="U19" s="35"/>
    </row>
    <row r="20" spans="1:21" s="20" customFormat="1" ht="16.5" customHeight="1">
      <c r="A20" s="36">
        <v>11</v>
      </c>
      <c r="B20" s="35" t="s">
        <v>82</v>
      </c>
      <c r="C20" s="36">
        <v>2</v>
      </c>
      <c r="D20" s="36">
        <v>2</v>
      </c>
      <c r="E20" s="36"/>
      <c r="F20" s="36">
        <v>1</v>
      </c>
      <c r="G20" s="36"/>
      <c r="H20" s="36"/>
      <c r="I20" s="36"/>
      <c r="J20" s="36"/>
      <c r="K20" s="36"/>
      <c r="L20" s="36"/>
      <c r="M20" s="36">
        <v>1</v>
      </c>
      <c r="N20" s="36"/>
      <c r="O20" s="36"/>
      <c r="P20" s="36"/>
      <c r="Q20" s="36"/>
      <c r="R20" s="30"/>
      <c r="S20" s="34"/>
      <c r="T20" s="34"/>
      <c r="U20" s="35"/>
    </row>
    <row r="21" spans="1:21" s="20" customFormat="1" ht="16.5" customHeight="1">
      <c r="A21" s="33" t="s">
        <v>34</v>
      </c>
      <c r="B21" s="34"/>
      <c r="C21" s="34">
        <f>SUM(C22:C25)</f>
        <v>15</v>
      </c>
      <c r="D21" s="34">
        <f>SUM(D22:D25)</f>
        <v>15</v>
      </c>
      <c r="E21" s="34"/>
      <c r="F21" s="34">
        <f>SUM(F22:F25)</f>
        <v>6</v>
      </c>
      <c r="G21" s="34">
        <f>SUM(G22:G25)</f>
        <v>3</v>
      </c>
      <c r="H21" s="34"/>
      <c r="I21" s="34"/>
      <c r="J21" s="34"/>
      <c r="K21" s="34"/>
      <c r="L21" s="34"/>
      <c r="M21" s="34">
        <f>SUM(M22:M25)</f>
        <v>4</v>
      </c>
      <c r="N21" s="34"/>
      <c r="O21" s="34"/>
      <c r="P21" s="34"/>
      <c r="Q21" s="34">
        <f>SUM(Q22:Q25)</f>
        <v>2</v>
      </c>
      <c r="R21" s="30"/>
      <c r="S21" s="34"/>
      <c r="T21" s="34"/>
      <c r="U21" s="35"/>
    </row>
    <row r="22" spans="1:21" s="20" customFormat="1" ht="16.5" customHeight="1">
      <c r="A22" s="36">
        <v>12</v>
      </c>
      <c r="B22" s="35" t="s">
        <v>35</v>
      </c>
      <c r="C22" s="36">
        <v>4</v>
      </c>
      <c r="D22" s="36">
        <v>4</v>
      </c>
      <c r="E22" s="36"/>
      <c r="F22" s="36">
        <v>2</v>
      </c>
      <c r="G22" s="36">
        <v>1</v>
      </c>
      <c r="H22" s="36"/>
      <c r="I22" s="36"/>
      <c r="J22" s="36"/>
      <c r="K22" s="36"/>
      <c r="L22" s="36"/>
      <c r="M22" s="36"/>
      <c r="N22" s="36"/>
      <c r="O22" s="36"/>
      <c r="P22" s="36"/>
      <c r="Q22" s="34">
        <v>1</v>
      </c>
      <c r="R22" s="30"/>
      <c r="S22" s="40"/>
      <c r="T22" s="34"/>
      <c r="U22" s="35"/>
    </row>
    <row r="23" spans="1:21" s="20" customFormat="1" ht="16.5" customHeight="1">
      <c r="A23" s="36">
        <v>13</v>
      </c>
      <c r="B23" s="35" t="s">
        <v>83</v>
      </c>
      <c r="C23" s="36">
        <v>4</v>
      </c>
      <c r="D23" s="36">
        <v>4</v>
      </c>
      <c r="E23" s="36"/>
      <c r="F23" s="36">
        <v>1</v>
      </c>
      <c r="G23" s="36">
        <v>1</v>
      </c>
      <c r="H23" s="36"/>
      <c r="I23" s="36"/>
      <c r="J23" s="36"/>
      <c r="K23" s="36"/>
      <c r="L23" s="36"/>
      <c r="M23" s="36">
        <v>1</v>
      </c>
      <c r="N23" s="36"/>
      <c r="O23" s="36"/>
      <c r="P23" s="36"/>
      <c r="Q23" s="34">
        <v>1</v>
      </c>
      <c r="R23" s="30"/>
      <c r="S23" s="40"/>
      <c r="T23" s="34"/>
      <c r="U23" s="35"/>
    </row>
    <row r="24" spans="1:21" s="20" customFormat="1" ht="16.5" customHeight="1">
      <c r="A24" s="36">
        <v>14</v>
      </c>
      <c r="B24" s="35" t="s">
        <v>84</v>
      </c>
      <c r="C24" s="36">
        <v>5</v>
      </c>
      <c r="D24" s="36">
        <v>5</v>
      </c>
      <c r="E24" s="36"/>
      <c r="F24" s="36">
        <v>2</v>
      </c>
      <c r="G24" s="36">
        <v>1</v>
      </c>
      <c r="H24" s="36"/>
      <c r="I24" s="36"/>
      <c r="J24" s="36"/>
      <c r="K24" s="36"/>
      <c r="L24" s="36"/>
      <c r="M24" s="36">
        <v>2</v>
      </c>
      <c r="N24" s="36"/>
      <c r="O24" s="36"/>
      <c r="P24" s="36"/>
      <c r="Q24" s="34"/>
      <c r="R24" s="30"/>
      <c r="S24" s="34"/>
      <c r="T24" s="34"/>
      <c r="U24" s="35"/>
    </row>
    <row r="25" spans="1:21" s="20" customFormat="1" ht="16.5" customHeight="1">
      <c r="A25" s="36">
        <v>15</v>
      </c>
      <c r="B25" s="35" t="s">
        <v>85</v>
      </c>
      <c r="C25" s="36">
        <v>2</v>
      </c>
      <c r="D25" s="36">
        <v>2</v>
      </c>
      <c r="E25" s="36"/>
      <c r="F25" s="36">
        <v>1</v>
      </c>
      <c r="G25" s="36"/>
      <c r="H25" s="36"/>
      <c r="I25" s="36"/>
      <c r="J25" s="36"/>
      <c r="K25" s="36"/>
      <c r="L25" s="36"/>
      <c r="M25" s="36">
        <v>1</v>
      </c>
      <c r="N25" s="36"/>
      <c r="O25" s="36"/>
      <c r="P25" s="36"/>
      <c r="Q25" s="36"/>
      <c r="R25" s="30"/>
      <c r="S25" s="34"/>
      <c r="T25" s="34"/>
      <c r="U25" s="35"/>
    </row>
    <row r="26" spans="1:21" s="20" customFormat="1" ht="16.5" customHeight="1">
      <c r="A26" s="33" t="s">
        <v>86</v>
      </c>
      <c r="B26" s="34"/>
      <c r="C26" s="34">
        <f>SUM(C27:C31)</f>
        <v>11</v>
      </c>
      <c r="D26" s="34">
        <f>SUM(D27:D31)</f>
        <v>11</v>
      </c>
      <c r="E26" s="34"/>
      <c r="F26" s="34">
        <f>SUM(F27:F31)</f>
        <v>3</v>
      </c>
      <c r="G26" s="34">
        <f>SUM(G27:G31)</f>
        <v>5</v>
      </c>
      <c r="H26" s="34"/>
      <c r="I26" s="34"/>
      <c r="J26" s="34"/>
      <c r="K26" s="34"/>
      <c r="L26" s="34"/>
      <c r="M26" s="34">
        <f>SUM(M27:M31)</f>
        <v>3</v>
      </c>
      <c r="N26" s="34"/>
      <c r="O26" s="34"/>
      <c r="P26" s="34"/>
      <c r="Q26" s="34"/>
      <c r="R26" s="30"/>
      <c r="S26" s="34"/>
      <c r="T26" s="34"/>
      <c r="U26" s="35"/>
    </row>
    <row r="27" spans="1:21" s="20" customFormat="1" ht="16.5" customHeight="1">
      <c r="A27" s="35">
        <v>16</v>
      </c>
      <c r="B27" s="35" t="s">
        <v>87</v>
      </c>
      <c r="C27" s="34">
        <v>3</v>
      </c>
      <c r="D27" s="34">
        <v>3</v>
      </c>
      <c r="E27" s="34"/>
      <c r="F27" s="34">
        <v>1</v>
      </c>
      <c r="G27" s="34">
        <v>1</v>
      </c>
      <c r="H27" s="34"/>
      <c r="I27" s="34"/>
      <c r="J27" s="34"/>
      <c r="K27" s="34"/>
      <c r="L27" s="34"/>
      <c r="M27" s="34">
        <v>1</v>
      </c>
      <c r="N27" s="34"/>
      <c r="O27" s="34"/>
      <c r="P27" s="34"/>
      <c r="Q27" s="34"/>
      <c r="R27" s="30"/>
      <c r="S27" s="34"/>
      <c r="T27" s="34"/>
      <c r="U27" s="35"/>
    </row>
    <row r="28" spans="1:21" s="20" customFormat="1" ht="16.5" customHeight="1">
      <c r="A28" s="35">
        <v>17</v>
      </c>
      <c r="B28" s="35" t="s">
        <v>88</v>
      </c>
      <c r="C28" s="34">
        <v>3</v>
      </c>
      <c r="D28" s="34">
        <v>3</v>
      </c>
      <c r="E28" s="34"/>
      <c r="F28" s="34">
        <v>1</v>
      </c>
      <c r="G28" s="34">
        <v>1</v>
      </c>
      <c r="H28" s="34"/>
      <c r="I28" s="34"/>
      <c r="J28" s="34"/>
      <c r="K28" s="34"/>
      <c r="L28" s="34"/>
      <c r="M28" s="34">
        <v>1</v>
      </c>
      <c r="N28" s="34"/>
      <c r="O28" s="34"/>
      <c r="P28" s="34"/>
      <c r="Q28" s="34"/>
      <c r="R28" s="30"/>
      <c r="S28" s="34"/>
      <c r="T28" s="34"/>
      <c r="U28" s="35"/>
    </row>
    <row r="29" spans="1:21" s="20" customFormat="1" ht="16.5" customHeight="1">
      <c r="A29" s="35">
        <v>18</v>
      </c>
      <c r="B29" s="35" t="s">
        <v>89</v>
      </c>
      <c r="C29" s="34">
        <v>1</v>
      </c>
      <c r="D29" s="34">
        <v>1</v>
      </c>
      <c r="E29" s="34"/>
      <c r="F29" s="34"/>
      <c r="G29" s="34">
        <v>1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0"/>
      <c r="S29" s="34"/>
      <c r="T29" s="34"/>
      <c r="U29" s="35"/>
    </row>
    <row r="30" spans="1:21" s="20" customFormat="1" ht="16.5" customHeight="1">
      <c r="A30" s="35">
        <v>19</v>
      </c>
      <c r="B30" s="35" t="s">
        <v>90</v>
      </c>
      <c r="C30" s="34">
        <v>3</v>
      </c>
      <c r="D30" s="34">
        <v>3</v>
      </c>
      <c r="E30" s="34"/>
      <c r="F30" s="34">
        <v>1</v>
      </c>
      <c r="G30" s="34">
        <v>1</v>
      </c>
      <c r="H30" s="34"/>
      <c r="I30" s="34"/>
      <c r="J30" s="34"/>
      <c r="K30" s="34"/>
      <c r="L30" s="34"/>
      <c r="M30" s="34">
        <v>1</v>
      </c>
      <c r="N30" s="34"/>
      <c r="O30" s="34"/>
      <c r="P30" s="34"/>
      <c r="Q30" s="34"/>
      <c r="R30" s="30"/>
      <c r="S30" s="34"/>
      <c r="T30" s="34"/>
      <c r="U30" s="35"/>
    </row>
    <row r="31" spans="1:21" s="20" customFormat="1" ht="16.5" customHeight="1">
      <c r="A31" s="35">
        <v>20</v>
      </c>
      <c r="B31" s="35" t="s">
        <v>91</v>
      </c>
      <c r="C31" s="34">
        <v>1</v>
      </c>
      <c r="D31" s="34">
        <v>1</v>
      </c>
      <c r="E31" s="36"/>
      <c r="F31" s="36"/>
      <c r="G31" s="36">
        <v>1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0"/>
      <c r="S31" s="36"/>
      <c r="T31" s="36"/>
      <c r="U31" s="35"/>
    </row>
    <row r="32" spans="1:21" s="20" customFormat="1" ht="16.5" customHeight="1">
      <c r="A32" s="33" t="s">
        <v>92</v>
      </c>
      <c r="B32" s="34"/>
      <c r="C32" s="34">
        <f>SUM(C33:C37)</f>
        <v>5</v>
      </c>
      <c r="D32" s="34">
        <f>SUM(D33:D37)</f>
        <v>5</v>
      </c>
      <c r="E32" s="34"/>
      <c r="F32" s="34">
        <f>SUM(F33:F37)</f>
        <v>4</v>
      </c>
      <c r="G32" s="34"/>
      <c r="H32" s="34"/>
      <c r="I32" s="34"/>
      <c r="J32" s="34"/>
      <c r="K32" s="34"/>
      <c r="L32" s="34"/>
      <c r="M32" s="34">
        <f>SUM(M33:M37)</f>
        <v>1</v>
      </c>
      <c r="N32" s="34"/>
      <c r="O32" s="34"/>
      <c r="P32" s="34"/>
      <c r="Q32" s="34"/>
      <c r="R32" s="30"/>
      <c r="S32" s="34"/>
      <c r="T32" s="34"/>
      <c r="U32" s="35"/>
    </row>
    <row r="33" spans="1:21" s="20" customFormat="1" ht="16.5" customHeight="1">
      <c r="A33" s="36">
        <v>21</v>
      </c>
      <c r="B33" s="35" t="s">
        <v>93</v>
      </c>
      <c r="C33" s="36">
        <v>1</v>
      </c>
      <c r="D33" s="36">
        <v>1</v>
      </c>
      <c r="E33" s="36"/>
      <c r="F33" s="36"/>
      <c r="G33" s="36"/>
      <c r="H33" s="36"/>
      <c r="I33" s="36"/>
      <c r="J33" s="36"/>
      <c r="K33" s="36"/>
      <c r="L33" s="36"/>
      <c r="M33" s="36">
        <v>1</v>
      </c>
      <c r="N33" s="36"/>
      <c r="O33" s="36"/>
      <c r="P33" s="36"/>
      <c r="Q33" s="36"/>
      <c r="R33" s="30"/>
      <c r="S33" s="36"/>
      <c r="T33" s="36"/>
      <c r="U33" s="36"/>
    </row>
    <row r="34" spans="1:21" s="20" customFormat="1" ht="16.5" customHeight="1">
      <c r="A34" s="36">
        <v>22</v>
      </c>
      <c r="B34" s="35" t="s">
        <v>94</v>
      </c>
      <c r="C34" s="36">
        <v>1</v>
      </c>
      <c r="D34" s="36">
        <v>1</v>
      </c>
      <c r="E34" s="36"/>
      <c r="F34" s="36">
        <v>1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0"/>
      <c r="S34" s="36"/>
      <c r="T34" s="36"/>
      <c r="U34" s="36"/>
    </row>
    <row r="35" spans="1:21" s="20" customFormat="1" ht="16.5" customHeight="1">
      <c r="A35" s="36">
        <v>23</v>
      </c>
      <c r="B35" s="35" t="s">
        <v>95</v>
      </c>
      <c r="C35" s="36">
        <v>1</v>
      </c>
      <c r="D35" s="36">
        <v>1</v>
      </c>
      <c r="E35" s="36"/>
      <c r="F35" s="36">
        <v>1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0"/>
      <c r="S35" s="36"/>
      <c r="T35" s="36"/>
      <c r="U35" s="36"/>
    </row>
    <row r="36" spans="1:21" s="21" customFormat="1" ht="16.5" customHeight="1">
      <c r="A36" s="36">
        <v>24</v>
      </c>
      <c r="B36" s="35" t="s">
        <v>96</v>
      </c>
      <c r="C36" s="36">
        <v>1</v>
      </c>
      <c r="D36" s="36">
        <v>1</v>
      </c>
      <c r="E36" s="36"/>
      <c r="F36" s="36">
        <v>1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0"/>
      <c r="S36" s="36"/>
      <c r="T36" s="36"/>
      <c r="U36" s="36"/>
    </row>
    <row r="37" spans="1:21" s="20" customFormat="1" ht="16.5" customHeight="1">
      <c r="A37" s="36">
        <v>25</v>
      </c>
      <c r="B37" s="35" t="s">
        <v>97</v>
      </c>
      <c r="C37" s="36">
        <v>1</v>
      </c>
      <c r="D37" s="36">
        <v>1</v>
      </c>
      <c r="E37" s="36"/>
      <c r="F37" s="36">
        <v>1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0"/>
      <c r="S37" s="36"/>
      <c r="T37" s="36"/>
      <c r="U37" s="36"/>
    </row>
    <row r="38" spans="1:21" s="20" customFormat="1" ht="16.5" customHeight="1">
      <c r="A38" s="33" t="s">
        <v>98</v>
      </c>
      <c r="B38" s="34"/>
      <c r="C38" s="34">
        <f>SUM(C39:C54)</f>
        <v>34</v>
      </c>
      <c r="D38" s="34">
        <f>SUM(D39:D54)</f>
        <v>34</v>
      </c>
      <c r="E38" s="34"/>
      <c r="F38" s="34">
        <f>SUM(F39:F54)</f>
        <v>10</v>
      </c>
      <c r="G38" s="34">
        <f>SUM(G39:G54)</f>
        <v>13</v>
      </c>
      <c r="H38" s="34"/>
      <c r="I38" s="34"/>
      <c r="J38" s="34"/>
      <c r="K38" s="34"/>
      <c r="L38" s="34"/>
      <c r="M38" s="34">
        <f>SUM(M39:M54)</f>
        <v>7</v>
      </c>
      <c r="N38" s="34"/>
      <c r="O38" s="34">
        <f>SUM(O39:O54)</f>
        <v>1</v>
      </c>
      <c r="P38" s="34">
        <f>SUM(P39:P54)</f>
        <v>1</v>
      </c>
      <c r="Q38" s="34">
        <f>SUM(Q39:Q54)</f>
        <v>2</v>
      </c>
      <c r="R38" s="34"/>
      <c r="S38" s="34"/>
      <c r="T38" s="34"/>
      <c r="U38" s="35"/>
    </row>
    <row r="39" spans="1:21" s="21" customFormat="1" ht="16.5" customHeight="1">
      <c r="A39" s="35">
        <v>26</v>
      </c>
      <c r="B39" s="39" t="s">
        <v>99</v>
      </c>
      <c r="C39" s="35">
        <v>3</v>
      </c>
      <c r="D39" s="35">
        <v>3</v>
      </c>
      <c r="E39" s="35"/>
      <c r="F39" s="35">
        <v>1</v>
      </c>
      <c r="G39" s="35"/>
      <c r="H39" s="35"/>
      <c r="I39" s="35"/>
      <c r="J39" s="35"/>
      <c r="K39" s="35"/>
      <c r="L39" s="35"/>
      <c r="M39" s="35">
        <v>1</v>
      </c>
      <c r="N39" s="35"/>
      <c r="O39" s="35">
        <v>1</v>
      </c>
      <c r="P39" s="35"/>
      <c r="Q39" s="35"/>
      <c r="R39" s="30"/>
      <c r="S39" s="36"/>
      <c r="T39" s="36"/>
      <c r="U39" s="36"/>
    </row>
    <row r="40" spans="1:21" s="21" customFormat="1" ht="16.5" customHeight="1">
      <c r="A40" s="35">
        <v>27</v>
      </c>
      <c r="B40" s="39" t="s">
        <v>100</v>
      </c>
      <c r="C40" s="39">
        <v>3</v>
      </c>
      <c r="D40" s="39">
        <v>3</v>
      </c>
      <c r="E40" s="39"/>
      <c r="F40" s="39">
        <v>1</v>
      </c>
      <c r="G40" s="39">
        <v>1</v>
      </c>
      <c r="H40" s="39"/>
      <c r="I40" s="39"/>
      <c r="J40" s="39"/>
      <c r="K40" s="39"/>
      <c r="L40" s="39"/>
      <c r="M40" s="39">
        <v>1</v>
      </c>
      <c r="N40" s="39"/>
      <c r="O40" s="39"/>
      <c r="P40" s="39"/>
      <c r="Q40" s="39"/>
      <c r="R40" s="30"/>
      <c r="S40" s="36"/>
      <c r="T40" s="36"/>
      <c r="U40" s="36"/>
    </row>
    <row r="41" spans="1:21" s="20" customFormat="1" ht="16.5" customHeight="1">
      <c r="A41" s="35">
        <v>28</v>
      </c>
      <c r="B41" s="39" t="s">
        <v>101</v>
      </c>
      <c r="C41" s="39">
        <v>2</v>
      </c>
      <c r="D41" s="39">
        <v>2</v>
      </c>
      <c r="E41" s="39"/>
      <c r="F41" s="39"/>
      <c r="G41" s="39">
        <v>1</v>
      </c>
      <c r="H41" s="39"/>
      <c r="I41" s="39"/>
      <c r="J41" s="39"/>
      <c r="K41" s="39"/>
      <c r="L41" s="39"/>
      <c r="M41" s="39">
        <v>1</v>
      </c>
      <c r="N41" s="39"/>
      <c r="O41" s="39"/>
      <c r="P41" s="39"/>
      <c r="Q41" s="39"/>
      <c r="R41" s="30"/>
      <c r="S41" s="36"/>
      <c r="T41" s="36"/>
      <c r="U41" s="36"/>
    </row>
    <row r="42" spans="1:21" s="20" customFormat="1" ht="16.5" customHeight="1">
      <c r="A42" s="35">
        <v>29</v>
      </c>
      <c r="B42" s="39" t="s">
        <v>102</v>
      </c>
      <c r="C42" s="39">
        <v>2</v>
      </c>
      <c r="D42" s="39">
        <v>2</v>
      </c>
      <c r="E42" s="39"/>
      <c r="F42" s="39">
        <v>1</v>
      </c>
      <c r="G42" s="39">
        <v>1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0"/>
      <c r="S42" s="36"/>
      <c r="T42" s="36"/>
      <c r="U42" s="36"/>
    </row>
    <row r="43" spans="1:21" s="20" customFormat="1" ht="16.5" customHeight="1">
      <c r="A43" s="35">
        <v>30</v>
      </c>
      <c r="B43" s="39" t="s">
        <v>103</v>
      </c>
      <c r="C43" s="39">
        <v>2</v>
      </c>
      <c r="D43" s="39">
        <v>2</v>
      </c>
      <c r="E43" s="39"/>
      <c r="F43" s="39"/>
      <c r="G43" s="39">
        <v>1</v>
      </c>
      <c r="H43" s="39"/>
      <c r="I43" s="39"/>
      <c r="J43" s="39"/>
      <c r="K43" s="39"/>
      <c r="L43" s="39"/>
      <c r="M43" s="39">
        <v>1</v>
      </c>
      <c r="N43" s="39"/>
      <c r="O43" s="39"/>
      <c r="P43" s="39"/>
      <c r="Q43" s="39"/>
      <c r="R43" s="30"/>
      <c r="S43" s="36"/>
      <c r="T43" s="36"/>
      <c r="U43" s="36"/>
    </row>
    <row r="44" spans="1:21" s="20" customFormat="1" ht="16.5" customHeight="1">
      <c r="A44" s="35">
        <v>31</v>
      </c>
      <c r="B44" s="39" t="s">
        <v>104</v>
      </c>
      <c r="C44" s="39">
        <v>2</v>
      </c>
      <c r="D44" s="39">
        <v>2</v>
      </c>
      <c r="E44" s="39"/>
      <c r="F44" s="39">
        <v>1</v>
      </c>
      <c r="G44" s="39">
        <v>1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0"/>
      <c r="S44" s="36"/>
      <c r="T44" s="36"/>
      <c r="U44" s="36"/>
    </row>
    <row r="45" spans="1:21" s="20" customFormat="1" ht="16.5" customHeight="1">
      <c r="A45" s="35">
        <v>32</v>
      </c>
      <c r="B45" s="39" t="s">
        <v>105</v>
      </c>
      <c r="C45" s="39">
        <v>2</v>
      </c>
      <c r="D45" s="39">
        <v>2</v>
      </c>
      <c r="E45" s="39"/>
      <c r="F45" s="39">
        <v>1</v>
      </c>
      <c r="G45" s="39"/>
      <c r="H45" s="39"/>
      <c r="I45" s="39"/>
      <c r="J45" s="39"/>
      <c r="K45" s="39"/>
      <c r="L45" s="39"/>
      <c r="M45" s="39"/>
      <c r="N45" s="39"/>
      <c r="O45" s="39"/>
      <c r="P45" s="39">
        <v>1</v>
      </c>
      <c r="Q45" s="39"/>
      <c r="R45" s="30"/>
      <c r="S45" s="36"/>
      <c r="T45" s="36"/>
      <c r="U45" s="36"/>
    </row>
    <row r="46" spans="1:21" s="20" customFormat="1" ht="16.5" customHeight="1">
      <c r="A46" s="35">
        <v>33</v>
      </c>
      <c r="B46" s="39" t="s">
        <v>106</v>
      </c>
      <c r="C46" s="39">
        <v>2</v>
      </c>
      <c r="D46" s="39">
        <v>2</v>
      </c>
      <c r="E46" s="39"/>
      <c r="F46" s="39"/>
      <c r="G46" s="39"/>
      <c r="H46" s="39"/>
      <c r="I46" s="39"/>
      <c r="J46" s="39"/>
      <c r="K46" s="39"/>
      <c r="L46" s="39"/>
      <c r="M46" s="39">
        <v>1</v>
      </c>
      <c r="N46" s="39"/>
      <c r="O46" s="39"/>
      <c r="P46" s="39"/>
      <c r="Q46" s="39">
        <v>1</v>
      </c>
      <c r="R46" s="30"/>
      <c r="S46" s="36"/>
      <c r="T46" s="36"/>
      <c r="U46" s="36"/>
    </row>
    <row r="47" spans="1:21" s="20" customFormat="1" ht="16.5" customHeight="1">
      <c r="A47" s="35">
        <v>34</v>
      </c>
      <c r="B47" s="39" t="s">
        <v>107</v>
      </c>
      <c r="C47" s="39">
        <v>2</v>
      </c>
      <c r="D47" s="39">
        <v>2</v>
      </c>
      <c r="E47" s="39"/>
      <c r="F47" s="39">
        <v>1</v>
      </c>
      <c r="G47" s="39">
        <v>1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0"/>
      <c r="S47" s="36"/>
      <c r="T47" s="36"/>
      <c r="U47" s="36"/>
    </row>
    <row r="48" spans="1:21" s="20" customFormat="1" ht="16.5" customHeight="1">
      <c r="A48" s="35">
        <v>35</v>
      </c>
      <c r="B48" s="39" t="s">
        <v>108</v>
      </c>
      <c r="C48" s="39">
        <v>2</v>
      </c>
      <c r="D48" s="39">
        <v>2</v>
      </c>
      <c r="E48" s="39"/>
      <c r="F48" s="39">
        <v>1</v>
      </c>
      <c r="G48" s="39">
        <v>1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0"/>
      <c r="S48" s="36"/>
      <c r="T48" s="36"/>
      <c r="U48" s="36"/>
    </row>
    <row r="49" spans="1:21" s="20" customFormat="1" ht="16.5" customHeight="1">
      <c r="A49" s="35">
        <v>36</v>
      </c>
      <c r="B49" s="39" t="s">
        <v>109</v>
      </c>
      <c r="C49" s="39">
        <v>2</v>
      </c>
      <c r="D49" s="39">
        <v>2</v>
      </c>
      <c r="E49" s="39"/>
      <c r="F49" s="39"/>
      <c r="G49" s="39">
        <v>1</v>
      </c>
      <c r="H49" s="39"/>
      <c r="I49" s="39"/>
      <c r="J49" s="39"/>
      <c r="K49" s="39"/>
      <c r="L49" s="39"/>
      <c r="M49" s="39">
        <v>1</v>
      </c>
      <c r="N49" s="39"/>
      <c r="O49" s="39"/>
      <c r="P49" s="39"/>
      <c r="Q49" s="39"/>
      <c r="R49" s="30"/>
      <c r="S49" s="36"/>
      <c r="T49" s="36"/>
      <c r="U49" s="36"/>
    </row>
    <row r="50" spans="1:21" s="20" customFormat="1" ht="16.5" customHeight="1">
      <c r="A50" s="35">
        <v>37</v>
      </c>
      <c r="B50" s="39" t="s">
        <v>110</v>
      </c>
      <c r="C50" s="39">
        <v>2</v>
      </c>
      <c r="D50" s="39">
        <v>2</v>
      </c>
      <c r="E50" s="39"/>
      <c r="F50" s="39"/>
      <c r="G50" s="39">
        <v>1</v>
      </c>
      <c r="H50" s="39"/>
      <c r="I50" s="39"/>
      <c r="J50" s="39"/>
      <c r="K50" s="39"/>
      <c r="L50" s="39"/>
      <c r="M50" s="39"/>
      <c r="N50" s="39"/>
      <c r="O50" s="39"/>
      <c r="P50" s="39"/>
      <c r="Q50" s="39">
        <v>1</v>
      </c>
      <c r="R50" s="30"/>
      <c r="S50" s="36"/>
      <c r="T50" s="36"/>
      <c r="U50" s="36"/>
    </row>
    <row r="51" spans="1:21" s="20" customFormat="1" ht="16.5" customHeight="1">
      <c r="A51" s="35">
        <v>38</v>
      </c>
      <c r="B51" s="39" t="s">
        <v>111</v>
      </c>
      <c r="C51" s="39">
        <v>2</v>
      </c>
      <c r="D51" s="39">
        <v>2</v>
      </c>
      <c r="E51" s="39"/>
      <c r="F51" s="39">
        <v>1</v>
      </c>
      <c r="G51" s="39">
        <v>1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0"/>
      <c r="S51" s="36"/>
      <c r="T51" s="36"/>
      <c r="U51" s="36"/>
    </row>
    <row r="52" spans="1:21" s="20" customFormat="1" ht="16.5" customHeight="1">
      <c r="A52" s="35">
        <v>39</v>
      </c>
      <c r="B52" s="39" t="s">
        <v>112</v>
      </c>
      <c r="C52" s="39">
        <v>2</v>
      </c>
      <c r="D52" s="39">
        <v>2</v>
      </c>
      <c r="E52" s="39"/>
      <c r="F52" s="39"/>
      <c r="G52" s="39">
        <v>1</v>
      </c>
      <c r="H52" s="39"/>
      <c r="I52" s="39"/>
      <c r="J52" s="39"/>
      <c r="K52" s="39"/>
      <c r="L52" s="39"/>
      <c r="M52" s="39">
        <v>1</v>
      </c>
      <c r="N52" s="39"/>
      <c r="O52" s="39"/>
      <c r="P52" s="39"/>
      <c r="Q52" s="39"/>
      <c r="R52" s="30"/>
      <c r="S52" s="36"/>
      <c r="T52" s="36"/>
      <c r="U52" s="36"/>
    </row>
    <row r="53" spans="1:21" s="20" customFormat="1" ht="16.5" customHeight="1">
      <c r="A53" s="35">
        <v>40</v>
      </c>
      <c r="B53" s="39" t="s">
        <v>113</v>
      </c>
      <c r="C53" s="39">
        <v>2</v>
      </c>
      <c r="D53" s="39">
        <v>2</v>
      </c>
      <c r="E53" s="39"/>
      <c r="F53" s="39">
        <v>1</v>
      </c>
      <c r="G53" s="39">
        <v>1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0"/>
      <c r="S53" s="36"/>
      <c r="T53" s="36"/>
      <c r="U53" s="36"/>
    </row>
    <row r="54" spans="1:21" s="20" customFormat="1" ht="16.5" customHeight="1">
      <c r="A54" s="35">
        <v>41</v>
      </c>
      <c r="B54" s="39" t="s">
        <v>112</v>
      </c>
      <c r="C54" s="39">
        <v>2</v>
      </c>
      <c r="D54" s="39">
        <v>2</v>
      </c>
      <c r="E54" s="39"/>
      <c r="F54" s="39">
        <v>1</v>
      </c>
      <c r="G54" s="39">
        <v>1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0"/>
      <c r="S54" s="36"/>
      <c r="T54" s="36"/>
      <c r="U54" s="36"/>
    </row>
    <row r="55" spans="1:21" s="20" customFormat="1" ht="16.5" customHeight="1">
      <c r="A55" s="33" t="s">
        <v>114</v>
      </c>
      <c r="B55" s="34"/>
      <c r="C55" s="34">
        <f>SUM(C56:C67)</f>
        <v>16</v>
      </c>
      <c r="D55" s="34">
        <f>SUM(D56:D67)</f>
        <v>16</v>
      </c>
      <c r="E55" s="34"/>
      <c r="F55" s="34">
        <f>SUM(F56:F67)</f>
        <v>4</v>
      </c>
      <c r="G55" s="34">
        <f>SUM(G56:G67)</f>
        <v>7</v>
      </c>
      <c r="H55" s="34"/>
      <c r="I55" s="34"/>
      <c r="J55" s="34"/>
      <c r="K55" s="34"/>
      <c r="L55" s="34"/>
      <c r="M55" s="34">
        <f>SUM(M56:M67)</f>
        <v>4</v>
      </c>
      <c r="N55" s="34"/>
      <c r="O55" s="34"/>
      <c r="P55" s="34"/>
      <c r="Q55" s="34">
        <f>SUM(Q56:Q67)</f>
        <v>1</v>
      </c>
      <c r="R55" s="34"/>
      <c r="S55" s="34"/>
      <c r="T55" s="34"/>
      <c r="U55" s="35"/>
    </row>
    <row r="56" spans="1:21" s="20" customFormat="1" ht="16.5" customHeight="1">
      <c r="A56" s="36">
        <v>42</v>
      </c>
      <c r="B56" s="38" t="s">
        <v>115</v>
      </c>
      <c r="C56" s="36">
        <v>1</v>
      </c>
      <c r="D56" s="36">
        <v>1</v>
      </c>
      <c r="E56" s="36"/>
      <c r="F56" s="36"/>
      <c r="G56" s="36"/>
      <c r="H56" s="36"/>
      <c r="I56" s="36"/>
      <c r="J56" s="36"/>
      <c r="K56" s="36"/>
      <c r="L56" s="36"/>
      <c r="M56" s="36">
        <v>1</v>
      </c>
      <c r="N56" s="36"/>
      <c r="O56" s="36"/>
      <c r="P56" s="36"/>
      <c r="Q56" s="36"/>
      <c r="R56" s="30"/>
      <c r="S56" s="36"/>
      <c r="T56" s="36"/>
      <c r="U56" s="36"/>
    </row>
    <row r="57" spans="1:21" s="20" customFormat="1" ht="16.5" customHeight="1">
      <c r="A57" s="36">
        <v>43</v>
      </c>
      <c r="B57" s="38" t="s">
        <v>116</v>
      </c>
      <c r="C57" s="36">
        <v>1</v>
      </c>
      <c r="D57" s="36">
        <v>1</v>
      </c>
      <c r="E57" s="36"/>
      <c r="F57" s="38"/>
      <c r="G57" s="36">
        <v>1</v>
      </c>
      <c r="H57" s="36"/>
      <c r="I57" s="36"/>
      <c r="J57" s="36"/>
      <c r="K57" s="36"/>
      <c r="L57" s="36"/>
      <c r="M57" s="38"/>
      <c r="N57" s="36"/>
      <c r="O57" s="36"/>
      <c r="P57" s="36"/>
      <c r="Q57" s="36"/>
      <c r="R57" s="30"/>
      <c r="S57" s="36"/>
      <c r="T57" s="36"/>
      <c r="U57" s="36"/>
    </row>
    <row r="58" spans="1:21" s="20" customFormat="1" ht="16.5" customHeight="1">
      <c r="A58" s="36">
        <v>44</v>
      </c>
      <c r="B58" s="38" t="s">
        <v>117</v>
      </c>
      <c r="C58" s="36">
        <v>1</v>
      </c>
      <c r="D58" s="36">
        <v>1</v>
      </c>
      <c r="E58" s="36"/>
      <c r="F58" s="38"/>
      <c r="G58" s="36">
        <v>1</v>
      </c>
      <c r="H58" s="36"/>
      <c r="I58" s="36"/>
      <c r="J58" s="36"/>
      <c r="K58" s="36"/>
      <c r="L58" s="36"/>
      <c r="M58" s="38"/>
      <c r="N58" s="36"/>
      <c r="O58" s="36"/>
      <c r="P58" s="36"/>
      <c r="Q58" s="36"/>
      <c r="R58" s="30"/>
      <c r="S58" s="36"/>
      <c r="T58" s="36"/>
      <c r="U58" s="36"/>
    </row>
    <row r="59" spans="1:21" s="20" customFormat="1" ht="16.5" customHeight="1">
      <c r="A59" s="36">
        <v>45</v>
      </c>
      <c r="B59" s="38" t="s">
        <v>118</v>
      </c>
      <c r="C59" s="36">
        <v>1</v>
      </c>
      <c r="D59" s="36">
        <v>1</v>
      </c>
      <c r="E59" s="36"/>
      <c r="F59" s="38"/>
      <c r="G59" s="36"/>
      <c r="H59" s="36"/>
      <c r="I59" s="36"/>
      <c r="J59" s="36"/>
      <c r="K59" s="36"/>
      <c r="L59" s="36"/>
      <c r="M59" s="38">
        <v>1</v>
      </c>
      <c r="N59" s="36"/>
      <c r="O59" s="36"/>
      <c r="P59" s="36"/>
      <c r="Q59" s="36"/>
      <c r="R59" s="30"/>
      <c r="S59" s="36"/>
      <c r="T59" s="36"/>
      <c r="U59" s="36"/>
    </row>
    <row r="60" spans="1:21" s="20" customFormat="1" ht="16.5" customHeight="1">
      <c r="A60" s="36">
        <v>46</v>
      </c>
      <c r="B60" s="38" t="s">
        <v>119</v>
      </c>
      <c r="C60" s="36">
        <v>1</v>
      </c>
      <c r="D60" s="36">
        <v>1</v>
      </c>
      <c r="E60" s="36"/>
      <c r="F60" s="38"/>
      <c r="G60" s="36">
        <v>1</v>
      </c>
      <c r="H60" s="36"/>
      <c r="I60" s="36"/>
      <c r="J60" s="36"/>
      <c r="K60" s="36"/>
      <c r="L60" s="36"/>
      <c r="M60" s="38"/>
      <c r="N60" s="36"/>
      <c r="O60" s="36"/>
      <c r="P60" s="36"/>
      <c r="Q60" s="36"/>
      <c r="R60" s="30"/>
      <c r="S60" s="36"/>
      <c r="T60" s="36"/>
      <c r="U60" s="36"/>
    </row>
    <row r="61" spans="1:21" s="20" customFormat="1" ht="16.5" customHeight="1">
      <c r="A61" s="36">
        <v>47</v>
      </c>
      <c r="B61" s="38" t="s">
        <v>120</v>
      </c>
      <c r="C61" s="36">
        <v>2</v>
      </c>
      <c r="D61" s="36">
        <v>2</v>
      </c>
      <c r="E61" s="36"/>
      <c r="F61" s="38">
        <v>1</v>
      </c>
      <c r="G61" s="36">
        <v>1</v>
      </c>
      <c r="H61" s="36"/>
      <c r="I61" s="36"/>
      <c r="J61" s="36"/>
      <c r="K61" s="36"/>
      <c r="L61" s="36"/>
      <c r="M61" s="38"/>
      <c r="N61" s="36"/>
      <c r="O61" s="36"/>
      <c r="P61" s="36"/>
      <c r="Q61" s="36"/>
      <c r="R61" s="30"/>
      <c r="S61" s="36"/>
      <c r="T61" s="36"/>
      <c r="U61" s="36"/>
    </row>
    <row r="62" spans="1:21" s="20" customFormat="1" ht="16.5" customHeight="1">
      <c r="A62" s="36">
        <v>48</v>
      </c>
      <c r="B62" s="38" t="s">
        <v>121</v>
      </c>
      <c r="C62" s="36">
        <v>1</v>
      </c>
      <c r="D62" s="36">
        <v>1</v>
      </c>
      <c r="E62" s="36"/>
      <c r="F62" s="38"/>
      <c r="G62" s="36"/>
      <c r="H62" s="36"/>
      <c r="I62" s="36"/>
      <c r="J62" s="36"/>
      <c r="K62" s="36"/>
      <c r="L62" s="36"/>
      <c r="M62" s="38">
        <v>1</v>
      </c>
      <c r="N62" s="36"/>
      <c r="O62" s="36"/>
      <c r="P62" s="36"/>
      <c r="Q62" s="36"/>
      <c r="R62" s="30"/>
      <c r="S62" s="36"/>
      <c r="T62" s="36"/>
      <c r="U62" s="36"/>
    </row>
    <row r="63" spans="1:21" s="20" customFormat="1" ht="16.5" customHeight="1">
      <c r="A63" s="36">
        <v>49</v>
      </c>
      <c r="B63" s="38" t="s">
        <v>122</v>
      </c>
      <c r="C63" s="36">
        <v>1</v>
      </c>
      <c r="D63" s="36">
        <v>1</v>
      </c>
      <c r="E63" s="36"/>
      <c r="F63" s="38"/>
      <c r="G63" s="36">
        <v>1</v>
      </c>
      <c r="H63" s="36"/>
      <c r="I63" s="36"/>
      <c r="J63" s="36"/>
      <c r="K63" s="36"/>
      <c r="L63" s="36"/>
      <c r="M63" s="38"/>
      <c r="N63" s="36"/>
      <c r="O63" s="36"/>
      <c r="P63" s="36"/>
      <c r="Q63" s="36"/>
      <c r="R63" s="30"/>
      <c r="S63" s="36"/>
      <c r="T63" s="36"/>
      <c r="U63" s="36"/>
    </row>
    <row r="64" spans="1:21" s="20" customFormat="1" ht="16.5" customHeight="1">
      <c r="A64" s="36">
        <v>50</v>
      </c>
      <c r="B64" s="38" t="s">
        <v>123</v>
      </c>
      <c r="C64" s="36">
        <v>2</v>
      </c>
      <c r="D64" s="36">
        <v>2</v>
      </c>
      <c r="E64" s="36"/>
      <c r="F64" s="36">
        <v>1</v>
      </c>
      <c r="G64" s="36">
        <v>1</v>
      </c>
      <c r="H64" s="36"/>
      <c r="I64" s="36"/>
      <c r="J64" s="36"/>
      <c r="K64" s="36"/>
      <c r="L64" s="36"/>
      <c r="M64" s="38"/>
      <c r="N64" s="36"/>
      <c r="O64" s="36"/>
      <c r="P64" s="36"/>
      <c r="Q64" s="36"/>
      <c r="R64" s="30"/>
      <c r="S64" s="36"/>
      <c r="T64" s="36"/>
      <c r="U64" s="36"/>
    </row>
    <row r="65" spans="1:21" s="21" customFormat="1" ht="16.5" customHeight="1">
      <c r="A65" s="36">
        <v>51</v>
      </c>
      <c r="B65" s="38" t="s">
        <v>124</v>
      </c>
      <c r="C65" s="36">
        <v>1</v>
      </c>
      <c r="D65" s="36">
        <v>1</v>
      </c>
      <c r="E65" s="36"/>
      <c r="F65" s="36"/>
      <c r="G65" s="41"/>
      <c r="H65" s="36"/>
      <c r="I65" s="36"/>
      <c r="J65" s="36"/>
      <c r="K65" s="36"/>
      <c r="L65" s="36"/>
      <c r="M65" s="36">
        <v>1</v>
      </c>
      <c r="N65" s="36"/>
      <c r="O65" s="36"/>
      <c r="P65" s="36"/>
      <c r="Q65" s="36"/>
      <c r="R65" s="30"/>
      <c r="S65" s="36"/>
      <c r="T65" s="36"/>
      <c r="U65" s="36"/>
    </row>
    <row r="66" spans="1:21" s="23" customFormat="1" ht="16.5" customHeight="1">
      <c r="A66" s="36">
        <v>52</v>
      </c>
      <c r="B66" s="38" t="s">
        <v>125</v>
      </c>
      <c r="C66" s="36">
        <v>2</v>
      </c>
      <c r="D66" s="36">
        <v>2</v>
      </c>
      <c r="E66" s="36"/>
      <c r="F66" s="36">
        <v>1</v>
      </c>
      <c r="G66" s="41">
        <v>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0"/>
      <c r="S66" s="36"/>
      <c r="T66" s="36"/>
      <c r="U66" s="36"/>
    </row>
    <row r="67" spans="1:21" s="21" customFormat="1" ht="15.75" customHeight="1">
      <c r="A67" s="36">
        <v>53</v>
      </c>
      <c r="B67" s="38" t="s">
        <v>126</v>
      </c>
      <c r="C67" s="36">
        <v>2</v>
      </c>
      <c r="D67" s="36">
        <v>2</v>
      </c>
      <c r="E67" s="36"/>
      <c r="F67" s="36">
        <v>1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>
        <v>1</v>
      </c>
      <c r="R67" s="30"/>
      <c r="S67" s="36"/>
      <c r="T67" s="36"/>
      <c r="U67" s="36"/>
    </row>
    <row r="68" spans="1:21" s="20" customFormat="1" ht="16.5" customHeight="1">
      <c r="A68" s="33" t="s">
        <v>127</v>
      </c>
      <c r="B68" s="34"/>
      <c r="C68" s="34">
        <f>SUM(C69:C73)</f>
        <v>12</v>
      </c>
      <c r="D68" s="34">
        <f>SUM(D69:D73)</f>
        <v>12</v>
      </c>
      <c r="E68" s="34"/>
      <c r="F68" s="34">
        <f>SUM(F69:F73)</f>
        <v>5</v>
      </c>
      <c r="G68" s="34">
        <f>SUM(G69:G73)</f>
        <v>2</v>
      </c>
      <c r="H68" s="34"/>
      <c r="I68" s="34"/>
      <c r="J68" s="34"/>
      <c r="K68" s="34"/>
      <c r="L68" s="34"/>
      <c r="M68" s="34">
        <f>SUM(M69:M73)</f>
        <v>4</v>
      </c>
      <c r="N68" s="34"/>
      <c r="O68" s="34">
        <f>SUM(O69:O73)</f>
        <v>1</v>
      </c>
      <c r="P68" s="34"/>
      <c r="Q68" s="34"/>
      <c r="R68" s="34"/>
      <c r="S68" s="34"/>
      <c r="T68" s="34"/>
      <c r="U68" s="35"/>
    </row>
    <row r="69" spans="1:21" s="24" customFormat="1" ht="16.5" customHeight="1">
      <c r="A69" s="36">
        <v>54</v>
      </c>
      <c r="B69" s="35" t="s">
        <v>128</v>
      </c>
      <c r="C69" s="36">
        <v>1</v>
      </c>
      <c r="D69" s="36">
        <v>1</v>
      </c>
      <c r="E69" s="36"/>
      <c r="F69" s="36">
        <v>1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0"/>
      <c r="S69" s="42"/>
      <c r="T69" s="42"/>
      <c r="U69" s="39"/>
    </row>
    <row r="70" spans="1:21" s="24" customFormat="1" ht="16.5" customHeight="1">
      <c r="A70" s="36">
        <v>55</v>
      </c>
      <c r="B70" s="35" t="s">
        <v>129</v>
      </c>
      <c r="C70" s="36">
        <v>3</v>
      </c>
      <c r="D70" s="36">
        <v>3</v>
      </c>
      <c r="E70" s="36"/>
      <c r="F70" s="36">
        <v>1</v>
      </c>
      <c r="G70" s="36"/>
      <c r="H70" s="36"/>
      <c r="I70" s="36"/>
      <c r="J70" s="36"/>
      <c r="K70" s="36"/>
      <c r="L70" s="36"/>
      <c r="M70" s="36">
        <v>1</v>
      </c>
      <c r="N70" s="36"/>
      <c r="O70" s="36">
        <v>1</v>
      </c>
      <c r="P70" s="36"/>
      <c r="Q70" s="36"/>
      <c r="R70" s="30"/>
      <c r="S70" s="42"/>
      <c r="T70" s="42"/>
      <c r="U70" s="39"/>
    </row>
    <row r="71" spans="1:21" s="24" customFormat="1" ht="16.5" customHeight="1">
      <c r="A71" s="36">
        <v>56</v>
      </c>
      <c r="B71" s="35" t="s">
        <v>130</v>
      </c>
      <c r="C71" s="36">
        <v>3</v>
      </c>
      <c r="D71" s="36">
        <v>3</v>
      </c>
      <c r="E71" s="36"/>
      <c r="F71" s="36">
        <v>1</v>
      </c>
      <c r="G71" s="36">
        <v>1</v>
      </c>
      <c r="H71" s="36"/>
      <c r="I71" s="36"/>
      <c r="J71" s="36"/>
      <c r="K71" s="36"/>
      <c r="L71" s="36"/>
      <c r="M71" s="36">
        <v>1</v>
      </c>
      <c r="N71" s="36"/>
      <c r="O71" s="36"/>
      <c r="P71" s="36"/>
      <c r="Q71" s="36"/>
      <c r="R71" s="30"/>
      <c r="S71" s="42"/>
      <c r="T71" s="42"/>
      <c r="U71" s="39"/>
    </row>
    <row r="72" spans="1:21" s="24" customFormat="1" ht="16.5" customHeight="1">
      <c r="A72" s="36">
        <v>57</v>
      </c>
      <c r="B72" s="35" t="s">
        <v>131</v>
      </c>
      <c r="C72" s="36">
        <v>3</v>
      </c>
      <c r="D72" s="36">
        <v>3</v>
      </c>
      <c r="E72" s="36"/>
      <c r="F72" s="36">
        <v>1</v>
      </c>
      <c r="G72" s="36">
        <v>1</v>
      </c>
      <c r="H72" s="36"/>
      <c r="I72" s="36"/>
      <c r="J72" s="36"/>
      <c r="K72" s="36"/>
      <c r="L72" s="36"/>
      <c r="M72" s="36">
        <v>1</v>
      </c>
      <c r="N72" s="36"/>
      <c r="O72" s="36"/>
      <c r="P72" s="36"/>
      <c r="Q72" s="36"/>
      <c r="R72" s="30"/>
      <c r="S72" s="42"/>
      <c r="T72" s="42"/>
      <c r="U72" s="39"/>
    </row>
    <row r="73" spans="1:21" s="24" customFormat="1" ht="16.5" customHeight="1">
      <c r="A73" s="36">
        <v>58</v>
      </c>
      <c r="B73" s="35" t="s">
        <v>132</v>
      </c>
      <c r="C73" s="36">
        <v>2</v>
      </c>
      <c r="D73" s="36">
        <v>2</v>
      </c>
      <c r="E73" s="36"/>
      <c r="F73" s="36">
        <v>1</v>
      </c>
      <c r="G73" s="36"/>
      <c r="H73" s="36"/>
      <c r="I73" s="36"/>
      <c r="J73" s="36"/>
      <c r="K73" s="36"/>
      <c r="L73" s="36"/>
      <c r="M73" s="36">
        <v>1</v>
      </c>
      <c r="N73" s="36"/>
      <c r="O73" s="36"/>
      <c r="P73" s="36"/>
      <c r="Q73" s="36"/>
      <c r="R73" s="30"/>
      <c r="S73" s="42"/>
      <c r="T73" s="42"/>
      <c r="U73" s="39"/>
    </row>
    <row r="74" spans="1:21" s="20" customFormat="1" ht="16.5" customHeight="1">
      <c r="A74" s="33" t="s">
        <v>133</v>
      </c>
      <c r="B74" s="34"/>
      <c r="C74" s="34">
        <f>SUM(C75:C77)</f>
        <v>3</v>
      </c>
      <c r="D74" s="34">
        <f>SUM(D75:D77)</f>
        <v>3</v>
      </c>
      <c r="E74" s="34"/>
      <c r="F74" s="34">
        <f>SUM(F75:F77)</f>
        <v>2</v>
      </c>
      <c r="G74" s="34">
        <f>SUM(G75:G77)</f>
        <v>1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0"/>
      <c r="S74" s="34"/>
      <c r="T74" s="34"/>
      <c r="U74" s="35"/>
    </row>
    <row r="75" spans="1:21" s="24" customFormat="1" ht="16.5" customHeight="1">
      <c r="A75" s="36">
        <v>59</v>
      </c>
      <c r="B75" s="35" t="s">
        <v>134</v>
      </c>
      <c r="C75" s="36">
        <v>1</v>
      </c>
      <c r="D75" s="36">
        <v>1</v>
      </c>
      <c r="E75" s="36"/>
      <c r="F75" s="36">
        <v>1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0"/>
      <c r="S75" s="42"/>
      <c r="T75" s="42"/>
      <c r="U75" s="39"/>
    </row>
    <row r="76" spans="1:21" s="24" customFormat="1" ht="16.5" customHeight="1">
      <c r="A76" s="36">
        <v>60</v>
      </c>
      <c r="B76" s="35" t="s">
        <v>135</v>
      </c>
      <c r="C76" s="36">
        <v>1</v>
      </c>
      <c r="D76" s="36">
        <v>1</v>
      </c>
      <c r="E76" s="36"/>
      <c r="F76" s="36"/>
      <c r="G76" s="36">
        <v>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0"/>
      <c r="S76" s="42"/>
      <c r="T76" s="42"/>
      <c r="U76" s="39"/>
    </row>
    <row r="77" spans="1:21" s="24" customFormat="1" ht="16.5" customHeight="1">
      <c r="A77" s="36">
        <v>61</v>
      </c>
      <c r="B77" s="35" t="s">
        <v>136</v>
      </c>
      <c r="C77" s="36">
        <v>1</v>
      </c>
      <c r="D77" s="36">
        <v>1</v>
      </c>
      <c r="E77" s="36"/>
      <c r="F77" s="36">
        <v>1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0"/>
      <c r="S77" s="42"/>
      <c r="T77" s="42"/>
      <c r="U77" s="39"/>
    </row>
    <row r="78" spans="1:21" s="20" customFormat="1" ht="16.5" customHeight="1">
      <c r="A78" s="33" t="s">
        <v>137</v>
      </c>
      <c r="B78" s="34"/>
      <c r="C78" s="34">
        <f>SUM(C79:C84)</f>
        <v>8</v>
      </c>
      <c r="D78" s="34">
        <f>SUM(D79:D84)</f>
        <v>8</v>
      </c>
      <c r="E78" s="34"/>
      <c r="F78" s="34">
        <f>SUM(F79:F84)</f>
        <v>2</v>
      </c>
      <c r="G78" s="34">
        <f>SUM(G79:G84)</f>
        <v>2</v>
      </c>
      <c r="H78" s="34"/>
      <c r="I78" s="34"/>
      <c r="J78" s="34"/>
      <c r="K78" s="34"/>
      <c r="L78" s="34"/>
      <c r="M78" s="34">
        <f>SUM(M79:M84)</f>
        <v>2</v>
      </c>
      <c r="N78" s="34"/>
      <c r="O78" s="34">
        <f>SUM(O79:O84)</f>
        <v>1</v>
      </c>
      <c r="P78" s="34">
        <f>SUM(P79:P84)</f>
        <v>1</v>
      </c>
      <c r="Q78" s="34"/>
      <c r="R78" s="30"/>
      <c r="S78" s="34"/>
      <c r="T78" s="34"/>
      <c r="U78" s="34"/>
    </row>
    <row r="79" spans="1:21" s="20" customFormat="1" ht="16.5" customHeight="1">
      <c r="A79" s="36">
        <v>62</v>
      </c>
      <c r="B79" s="35" t="s">
        <v>138</v>
      </c>
      <c r="C79" s="36">
        <v>1</v>
      </c>
      <c r="D79" s="36">
        <v>1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>
        <v>1</v>
      </c>
      <c r="P79" s="36"/>
      <c r="Q79" s="36"/>
      <c r="R79" s="30"/>
      <c r="S79" s="36"/>
      <c r="T79" s="36"/>
      <c r="U79" s="35"/>
    </row>
    <row r="80" spans="1:21" s="20" customFormat="1" ht="16.5" customHeight="1">
      <c r="A80" s="36">
        <v>63</v>
      </c>
      <c r="B80" s="35" t="s">
        <v>139</v>
      </c>
      <c r="C80" s="36">
        <v>2</v>
      </c>
      <c r="D80" s="36">
        <v>2</v>
      </c>
      <c r="E80" s="36"/>
      <c r="F80" s="36">
        <v>1</v>
      </c>
      <c r="G80" s="36">
        <v>1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0"/>
      <c r="S80" s="36"/>
      <c r="T80" s="36"/>
      <c r="U80" s="35"/>
    </row>
    <row r="81" spans="1:21" s="20" customFormat="1" ht="16.5" customHeight="1">
      <c r="A81" s="36">
        <v>64</v>
      </c>
      <c r="B81" s="35" t="s">
        <v>140</v>
      </c>
      <c r="C81" s="36">
        <v>2</v>
      </c>
      <c r="D81" s="36">
        <v>2</v>
      </c>
      <c r="E81" s="36"/>
      <c r="F81" s="36"/>
      <c r="G81" s="36">
        <v>1</v>
      </c>
      <c r="H81" s="36"/>
      <c r="I81" s="36"/>
      <c r="J81" s="36"/>
      <c r="K81" s="36"/>
      <c r="L81" s="36"/>
      <c r="M81" s="36">
        <v>1</v>
      </c>
      <c r="N81" s="36"/>
      <c r="O81" s="36"/>
      <c r="P81" s="36"/>
      <c r="Q81" s="36"/>
      <c r="R81" s="30"/>
      <c r="S81" s="36"/>
      <c r="T81" s="36"/>
      <c r="U81" s="35"/>
    </row>
    <row r="82" spans="1:21" s="20" customFormat="1" ht="16.5" customHeight="1">
      <c r="A82" s="36">
        <v>65</v>
      </c>
      <c r="B82" s="35" t="s">
        <v>141</v>
      </c>
      <c r="C82" s="36">
        <v>1</v>
      </c>
      <c r="D82" s="36">
        <v>1</v>
      </c>
      <c r="E82" s="36"/>
      <c r="F82" s="36"/>
      <c r="G82" s="36"/>
      <c r="H82" s="36"/>
      <c r="I82" s="36"/>
      <c r="J82" s="36"/>
      <c r="K82" s="36"/>
      <c r="L82" s="36"/>
      <c r="M82" s="36">
        <v>1</v>
      </c>
      <c r="N82" s="36"/>
      <c r="O82" s="36"/>
      <c r="P82" s="36"/>
      <c r="Q82" s="36"/>
      <c r="R82" s="30"/>
      <c r="S82" s="36"/>
      <c r="T82" s="36"/>
      <c r="U82" s="35"/>
    </row>
    <row r="83" spans="1:21" s="20" customFormat="1" ht="16.5" customHeight="1">
      <c r="A83" s="36">
        <v>66</v>
      </c>
      <c r="B83" s="35" t="s">
        <v>142</v>
      </c>
      <c r="C83" s="36">
        <v>1</v>
      </c>
      <c r="D83" s="36">
        <v>1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>
        <v>1</v>
      </c>
      <c r="Q83" s="36"/>
      <c r="R83" s="30"/>
      <c r="S83" s="36"/>
      <c r="T83" s="36"/>
      <c r="U83" s="35"/>
    </row>
    <row r="84" spans="1:21" s="20" customFormat="1" ht="16.5" customHeight="1">
      <c r="A84" s="36">
        <v>67</v>
      </c>
      <c r="B84" s="35" t="s">
        <v>143</v>
      </c>
      <c r="C84" s="36">
        <v>1</v>
      </c>
      <c r="D84" s="36">
        <v>1</v>
      </c>
      <c r="E84" s="36"/>
      <c r="F84" s="36">
        <v>1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0"/>
      <c r="S84" s="36"/>
      <c r="T84" s="36"/>
      <c r="U84" s="35"/>
    </row>
    <row r="85" spans="1:21" s="20" customFormat="1" ht="16.5" customHeight="1">
      <c r="A85" s="33" t="s">
        <v>144</v>
      </c>
      <c r="B85" s="34"/>
      <c r="C85" s="34">
        <f>SUM(C86:C87)</f>
        <v>4</v>
      </c>
      <c r="D85" s="34">
        <f>SUM(D86:D87)</f>
        <v>4</v>
      </c>
      <c r="E85" s="34"/>
      <c r="F85" s="34">
        <f>SUM(F86:F87)</f>
        <v>1</v>
      </c>
      <c r="G85" s="34">
        <f>SUM(G86:G87)</f>
        <v>1</v>
      </c>
      <c r="H85" s="34"/>
      <c r="I85" s="34"/>
      <c r="J85" s="34"/>
      <c r="K85" s="34"/>
      <c r="L85" s="34"/>
      <c r="M85" s="34"/>
      <c r="N85" s="34"/>
      <c r="O85" s="34"/>
      <c r="P85" s="34">
        <f>SUM(P86:P87)</f>
        <v>1</v>
      </c>
      <c r="Q85" s="34">
        <f>SUM(Q86:Q87)</f>
        <v>1</v>
      </c>
      <c r="R85" s="30"/>
      <c r="S85" s="34"/>
      <c r="T85" s="34"/>
      <c r="U85" s="34"/>
    </row>
    <row r="86" spans="1:21" s="20" customFormat="1" ht="16.5" customHeight="1">
      <c r="A86" s="36">
        <v>68</v>
      </c>
      <c r="B86" s="35" t="s">
        <v>145</v>
      </c>
      <c r="C86" s="36">
        <v>2</v>
      </c>
      <c r="D86" s="36">
        <v>2</v>
      </c>
      <c r="E86" s="36"/>
      <c r="F86" s="36"/>
      <c r="G86" s="36">
        <v>1</v>
      </c>
      <c r="H86" s="36"/>
      <c r="I86" s="36"/>
      <c r="J86" s="36"/>
      <c r="K86" s="36"/>
      <c r="L86" s="36"/>
      <c r="M86" s="36"/>
      <c r="N86" s="36"/>
      <c r="O86" s="36"/>
      <c r="P86" s="36">
        <v>1</v>
      </c>
      <c r="Q86" s="36"/>
      <c r="R86" s="30"/>
      <c r="S86" s="36"/>
      <c r="T86" s="36"/>
      <c r="U86" s="35"/>
    </row>
    <row r="87" spans="1:21" s="20" customFormat="1" ht="16.5" customHeight="1">
      <c r="A87" s="36">
        <v>69</v>
      </c>
      <c r="B87" s="35" t="s">
        <v>146</v>
      </c>
      <c r="C87" s="36">
        <v>2</v>
      </c>
      <c r="D87" s="36">
        <v>2</v>
      </c>
      <c r="E87" s="36"/>
      <c r="F87" s="36">
        <v>1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>
        <v>1</v>
      </c>
      <c r="R87" s="30"/>
      <c r="S87" s="36"/>
      <c r="T87" s="36"/>
      <c r="U87" s="35"/>
    </row>
    <row r="88" spans="1:21" s="20" customFormat="1" ht="16.5" customHeight="1">
      <c r="A88" s="33" t="s">
        <v>147</v>
      </c>
      <c r="B88" s="34"/>
      <c r="C88" s="34">
        <f>SUM(C89:C96)</f>
        <v>11</v>
      </c>
      <c r="D88" s="34">
        <f>SUM(D89:D96)</f>
        <v>11</v>
      </c>
      <c r="E88" s="34"/>
      <c r="F88" s="34">
        <f>SUM(F89:F96)</f>
        <v>4</v>
      </c>
      <c r="G88" s="34">
        <f>SUM(G89:G96)</f>
        <v>5</v>
      </c>
      <c r="H88" s="34"/>
      <c r="I88" s="34"/>
      <c r="J88" s="34"/>
      <c r="K88" s="34"/>
      <c r="L88" s="34"/>
      <c r="M88" s="34"/>
      <c r="N88" s="34"/>
      <c r="O88" s="34">
        <f>SUM(O89:O96)</f>
        <v>1</v>
      </c>
      <c r="P88" s="34"/>
      <c r="Q88" s="34">
        <f>SUM(Q89:Q96)</f>
        <v>1</v>
      </c>
      <c r="R88" s="30"/>
      <c r="S88" s="34"/>
      <c r="T88" s="34"/>
      <c r="U88" s="35"/>
    </row>
    <row r="89" spans="1:21" s="20" customFormat="1" ht="16.5" customHeight="1">
      <c r="A89" s="42">
        <v>70</v>
      </c>
      <c r="B89" s="43" t="s">
        <v>148</v>
      </c>
      <c r="C89" s="36">
        <v>2</v>
      </c>
      <c r="D89" s="36">
        <v>2</v>
      </c>
      <c r="E89" s="36"/>
      <c r="F89" s="36">
        <v>1</v>
      </c>
      <c r="G89" s="36"/>
      <c r="H89" s="36"/>
      <c r="I89" s="36"/>
      <c r="J89" s="36"/>
      <c r="K89" s="36"/>
      <c r="L89" s="36"/>
      <c r="M89" s="36"/>
      <c r="N89" s="36"/>
      <c r="O89" s="36">
        <v>1</v>
      </c>
      <c r="P89" s="36"/>
      <c r="Q89" s="42"/>
      <c r="R89" s="30"/>
      <c r="S89" s="42"/>
      <c r="T89" s="42"/>
      <c r="U89" s="42"/>
    </row>
    <row r="90" spans="1:21" s="20" customFormat="1" ht="16.5" customHeight="1">
      <c r="A90" s="42">
        <v>71</v>
      </c>
      <c r="B90" s="43" t="s">
        <v>149</v>
      </c>
      <c r="C90" s="36">
        <v>2</v>
      </c>
      <c r="D90" s="36">
        <v>2</v>
      </c>
      <c r="E90" s="36"/>
      <c r="F90" s="36"/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42">
        <v>1</v>
      </c>
      <c r="R90" s="30"/>
      <c r="S90" s="42"/>
      <c r="T90" s="42"/>
      <c r="U90" s="42"/>
    </row>
    <row r="91" spans="1:21" s="20" customFormat="1" ht="16.5" customHeight="1">
      <c r="A91" s="42">
        <v>72</v>
      </c>
      <c r="B91" s="43" t="s">
        <v>150</v>
      </c>
      <c r="C91" s="36">
        <v>1</v>
      </c>
      <c r="D91" s="36">
        <v>1</v>
      </c>
      <c r="E91" s="36"/>
      <c r="F91" s="36">
        <v>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2"/>
      <c r="R91" s="30"/>
      <c r="S91" s="42"/>
      <c r="T91" s="42"/>
      <c r="U91" s="42"/>
    </row>
    <row r="92" spans="1:21" s="20" customFormat="1" ht="16.5" customHeight="1">
      <c r="A92" s="42">
        <v>73</v>
      </c>
      <c r="B92" s="43" t="s">
        <v>151</v>
      </c>
      <c r="C92" s="36">
        <v>1</v>
      </c>
      <c r="D92" s="36">
        <v>1</v>
      </c>
      <c r="E92" s="36"/>
      <c r="F92" s="36">
        <v>1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42"/>
      <c r="R92" s="30"/>
      <c r="S92" s="42"/>
      <c r="T92" s="42"/>
      <c r="U92" s="42"/>
    </row>
    <row r="93" spans="1:21" s="20" customFormat="1" ht="16.5" customHeight="1">
      <c r="A93" s="42">
        <v>74</v>
      </c>
      <c r="B93" s="43" t="s">
        <v>152</v>
      </c>
      <c r="C93" s="36">
        <v>1</v>
      </c>
      <c r="D93" s="36">
        <v>1</v>
      </c>
      <c r="E93" s="36"/>
      <c r="F93" s="36"/>
      <c r="G93" s="36">
        <v>1</v>
      </c>
      <c r="H93" s="36"/>
      <c r="I93" s="36"/>
      <c r="J93" s="36"/>
      <c r="K93" s="36"/>
      <c r="L93" s="36"/>
      <c r="M93" s="36"/>
      <c r="N93" s="36"/>
      <c r="O93" s="36"/>
      <c r="P93" s="36"/>
      <c r="Q93" s="42"/>
      <c r="R93" s="30"/>
      <c r="S93" s="42"/>
      <c r="T93" s="42"/>
      <c r="U93" s="42"/>
    </row>
    <row r="94" spans="1:21" s="20" customFormat="1" ht="16.5" customHeight="1">
      <c r="A94" s="42">
        <v>75</v>
      </c>
      <c r="B94" s="43" t="s">
        <v>153</v>
      </c>
      <c r="C94" s="36">
        <v>1</v>
      </c>
      <c r="D94" s="36">
        <v>1</v>
      </c>
      <c r="E94" s="36"/>
      <c r="F94" s="36"/>
      <c r="G94" s="36">
        <v>1</v>
      </c>
      <c r="H94" s="36"/>
      <c r="I94" s="36"/>
      <c r="J94" s="36"/>
      <c r="K94" s="36"/>
      <c r="L94" s="36"/>
      <c r="M94" s="36"/>
      <c r="N94" s="36"/>
      <c r="O94" s="36"/>
      <c r="P94" s="36"/>
      <c r="Q94" s="42"/>
      <c r="R94" s="30"/>
      <c r="S94" s="42"/>
      <c r="T94" s="42"/>
      <c r="U94" s="42"/>
    </row>
    <row r="95" spans="1:21" s="20" customFormat="1" ht="16.5" customHeight="1">
      <c r="A95" s="42">
        <v>76</v>
      </c>
      <c r="B95" s="43" t="s">
        <v>154</v>
      </c>
      <c r="C95" s="36">
        <v>2</v>
      </c>
      <c r="D95" s="36">
        <v>2</v>
      </c>
      <c r="E95" s="36"/>
      <c r="F95" s="36">
        <v>1</v>
      </c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42"/>
      <c r="R95" s="30"/>
      <c r="S95" s="42"/>
      <c r="T95" s="42"/>
      <c r="U95" s="42"/>
    </row>
    <row r="96" spans="1:21" s="20" customFormat="1" ht="16.5" customHeight="1">
      <c r="A96" s="42">
        <v>77</v>
      </c>
      <c r="B96" s="43" t="s">
        <v>155</v>
      </c>
      <c r="C96" s="36">
        <v>1</v>
      </c>
      <c r="D96" s="36">
        <v>1</v>
      </c>
      <c r="E96" s="36"/>
      <c r="F96" s="36"/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42"/>
      <c r="R96" s="30"/>
      <c r="S96" s="42"/>
      <c r="T96" s="42"/>
      <c r="U96" s="42"/>
    </row>
    <row r="97" spans="1:21" ht="16.5" customHeight="1">
      <c r="A97" s="33" t="s">
        <v>156</v>
      </c>
      <c r="B97" s="34"/>
      <c r="C97" s="34">
        <f>SUM(C98:C99)</f>
        <v>16</v>
      </c>
      <c r="D97" s="34">
        <f>SUM(D98:D99)</f>
        <v>16</v>
      </c>
      <c r="E97" s="34"/>
      <c r="F97" s="34">
        <f>SUM(F98:F99)</f>
        <v>6</v>
      </c>
      <c r="G97" s="34">
        <f>SUM(G98:G99)</f>
        <v>6</v>
      </c>
      <c r="H97" s="34"/>
      <c r="I97" s="34"/>
      <c r="J97" s="34"/>
      <c r="K97" s="34"/>
      <c r="L97" s="34"/>
      <c r="M97" s="34">
        <f>SUM(M98:M99)</f>
        <v>2</v>
      </c>
      <c r="N97" s="34"/>
      <c r="O97" s="34">
        <f>SUM(O98:O99)</f>
        <v>1</v>
      </c>
      <c r="P97" s="34">
        <f>SUM(P98:P99)</f>
        <v>1</v>
      </c>
      <c r="Q97" s="34"/>
      <c r="R97" s="30"/>
      <c r="S97" s="34"/>
      <c r="T97" s="34"/>
      <c r="U97" s="35"/>
    </row>
    <row r="98" spans="1:21" ht="16.5" customHeight="1">
      <c r="A98" s="42">
        <v>78</v>
      </c>
      <c r="B98" s="35" t="s">
        <v>42</v>
      </c>
      <c r="C98" s="36">
        <v>11</v>
      </c>
      <c r="D98" s="36">
        <v>11</v>
      </c>
      <c r="E98" s="36"/>
      <c r="F98" s="36">
        <v>4</v>
      </c>
      <c r="G98" s="36">
        <v>4</v>
      </c>
      <c r="H98" s="36"/>
      <c r="I98" s="36"/>
      <c r="J98" s="36"/>
      <c r="K98" s="36"/>
      <c r="L98" s="36"/>
      <c r="M98" s="36">
        <v>1</v>
      </c>
      <c r="N98" s="36"/>
      <c r="O98" s="36">
        <v>1</v>
      </c>
      <c r="P98" s="34">
        <v>1</v>
      </c>
      <c r="Q98" s="34"/>
      <c r="R98" s="30"/>
      <c r="S98" s="34"/>
      <c r="T98" s="34"/>
      <c r="U98" s="35"/>
    </row>
    <row r="99" spans="1:21" ht="16.5" customHeight="1">
      <c r="A99" s="42">
        <v>79</v>
      </c>
      <c r="B99" s="35" t="s">
        <v>157</v>
      </c>
      <c r="C99" s="36">
        <v>5</v>
      </c>
      <c r="D99" s="36">
        <v>5</v>
      </c>
      <c r="E99" s="36"/>
      <c r="F99" s="36">
        <v>2</v>
      </c>
      <c r="G99" s="36">
        <v>2</v>
      </c>
      <c r="H99" s="36"/>
      <c r="I99" s="36"/>
      <c r="J99" s="36"/>
      <c r="K99" s="36"/>
      <c r="L99" s="36"/>
      <c r="M99" s="36">
        <v>1</v>
      </c>
      <c r="N99" s="36"/>
      <c r="O99" s="36"/>
      <c r="P99" s="36"/>
      <c r="Q99" s="36"/>
      <c r="R99" s="30"/>
      <c r="S99" s="36"/>
      <c r="T99" s="36"/>
      <c r="U99" s="35"/>
    </row>
    <row r="100" spans="1:21" ht="16.5" customHeight="1">
      <c r="A100" s="33" t="s">
        <v>158</v>
      </c>
      <c r="B100" s="34"/>
      <c r="C100" s="34">
        <f>SUM(C101:C102)</f>
        <v>4</v>
      </c>
      <c r="D100" s="34">
        <f>SUM(D101:D102)</f>
        <v>4</v>
      </c>
      <c r="E100" s="34"/>
      <c r="F100" s="34">
        <f>SUM(F101:F102)</f>
        <v>2</v>
      </c>
      <c r="G100" s="34">
        <f>SUM(G101:G102)</f>
        <v>1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>
        <f>SUM(Q101:Q102)</f>
        <v>1</v>
      </c>
      <c r="R100" s="30"/>
      <c r="S100" s="34"/>
      <c r="T100" s="34"/>
      <c r="U100" s="35"/>
    </row>
    <row r="101" spans="1:21" ht="16.5" customHeight="1">
      <c r="A101" s="35">
        <v>80</v>
      </c>
      <c r="B101" s="35" t="s">
        <v>159</v>
      </c>
      <c r="C101" s="35">
        <v>1</v>
      </c>
      <c r="D101" s="35">
        <v>1</v>
      </c>
      <c r="E101" s="35"/>
      <c r="F101" s="35">
        <v>1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4"/>
      <c r="R101" s="30"/>
      <c r="S101" s="34"/>
      <c r="T101" s="34"/>
      <c r="U101" s="35"/>
    </row>
    <row r="102" spans="1:21" ht="16.5" customHeight="1">
      <c r="A102" s="35">
        <v>81</v>
      </c>
      <c r="B102" s="35" t="s">
        <v>160</v>
      </c>
      <c r="C102" s="35">
        <v>3</v>
      </c>
      <c r="D102" s="35">
        <v>3</v>
      </c>
      <c r="E102" s="35"/>
      <c r="F102" s="35">
        <v>1</v>
      </c>
      <c r="G102" s="35">
        <v>1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6">
        <v>1</v>
      </c>
      <c r="R102" s="30"/>
      <c r="S102" s="36"/>
      <c r="T102" s="36"/>
      <c r="U102" s="35"/>
    </row>
    <row r="103" spans="1:21" ht="16.5" customHeight="1">
      <c r="A103" s="33" t="s">
        <v>161</v>
      </c>
      <c r="B103" s="33"/>
      <c r="C103" s="34">
        <f>SUM(C104)</f>
        <v>1</v>
      </c>
      <c r="D103" s="34">
        <f>SUM(D104)</f>
        <v>1</v>
      </c>
      <c r="E103" s="34"/>
      <c r="F103" s="34"/>
      <c r="G103" s="34">
        <f>SUM(G104)</f>
        <v>1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0"/>
      <c r="S103" s="34"/>
      <c r="T103" s="34"/>
      <c r="U103" s="35"/>
    </row>
    <row r="104" spans="1:21" ht="16.5" customHeight="1">
      <c r="A104" s="36">
        <v>82</v>
      </c>
      <c r="B104" s="35" t="s">
        <v>162</v>
      </c>
      <c r="C104" s="36">
        <v>1</v>
      </c>
      <c r="D104" s="36">
        <v>1</v>
      </c>
      <c r="E104" s="36"/>
      <c r="F104" s="36"/>
      <c r="G104" s="36">
        <v>1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0"/>
      <c r="S104" s="36"/>
      <c r="T104" s="36"/>
      <c r="U104" s="35"/>
    </row>
    <row r="105" spans="1:21" ht="16.5" customHeight="1">
      <c r="A105" s="33" t="s">
        <v>43</v>
      </c>
      <c r="B105" s="33"/>
      <c r="C105" s="34">
        <f>C106+C108+C112+C114+C117+C119+C122+C125+C127+C129+C132+C134+C136+C138+C140</f>
        <v>48</v>
      </c>
      <c r="D105" s="34">
        <f aca="true" t="shared" si="1" ref="D105:M105">D106+D108+D112+D114+D117+D119+D122+D125+D127+D129+D132+D134+D136+D138+D140</f>
        <v>48</v>
      </c>
      <c r="E105" s="34"/>
      <c r="F105" s="34">
        <f t="shared" si="1"/>
        <v>11</v>
      </c>
      <c r="G105" s="34">
        <f t="shared" si="1"/>
        <v>10</v>
      </c>
      <c r="H105" s="34">
        <f t="shared" si="1"/>
        <v>8</v>
      </c>
      <c r="I105" s="34">
        <f t="shared" si="1"/>
        <v>11</v>
      </c>
      <c r="J105" s="34"/>
      <c r="K105" s="34"/>
      <c r="L105" s="34"/>
      <c r="M105" s="34">
        <f t="shared" si="1"/>
        <v>8</v>
      </c>
      <c r="N105" s="34"/>
      <c r="O105" s="34"/>
      <c r="P105" s="34"/>
      <c r="Q105" s="34"/>
      <c r="R105" s="30"/>
      <c r="S105" s="34"/>
      <c r="T105" s="34"/>
      <c r="U105" s="33"/>
    </row>
    <row r="106" spans="1:21" ht="16.5" customHeight="1">
      <c r="A106" s="33" t="s">
        <v>69</v>
      </c>
      <c r="B106" s="34"/>
      <c r="C106" s="34">
        <f>C107</f>
        <v>3</v>
      </c>
      <c r="D106" s="34">
        <f>D107</f>
        <v>3</v>
      </c>
      <c r="E106" s="34"/>
      <c r="F106" s="34"/>
      <c r="G106" s="34"/>
      <c r="H106" s="34">
        <f>H107</f>
        <v>1</v>
      </c>
      <c r="I106" s="34">
        <f>I107</f>
        <v>1</v>
      </c>
      <c r="J106" s="34"/>
      <c r="K106" s="34"/>
      <c r="L106" s="34"/>
      <c r="M106" s="34">
        <f>M107</f>
        <v>1</v>
      </c>
      <c r="N106" s="34"/>
      <c r="O106" s="34"/>
      <c r="P106" s="34"/>
      <c r="Q106" s="34"/>
      <c r="R106" s="30"/>
      <c r="S106" s="36"/>
      <c r="T106" s="36"/>
      <c r="U106" s="35"/>
    </row>
    <row r="107" spans="1:21" ht="16.5" customHeight="1">
      <c r="A107" s="36">
        <v>83</v>
      </c>
      <c r="B107" s="35" t="s">
        <v>163</v>
      </c>
      <c r="C107" s="36">
        <v>3</v>
      </c>
      <c r="D107" s="36">
        <v>3</v>
      </c>
      <c r="E107" s="36"/>
      <c r="F107" s="36"/>
      <c r="G107" s="36"/>
      <c r="H107" s="36">
        <v>1</v>
      </c>
      <c r="I107" s="36">
        <v>1</v>
      </c>
      <c r="J107" s="36"/>
      <c r="K107" s="36"/>
      <c r="L107" s="36"/>
      <c r="M107" s="36">
        <v>1</v>
      </c>
      <c r="N107" s="36"/>
      <c r="O107" s="36"/>
      <c r="P107" s="36"/>
      <c r="Q107" s="36"/>
      <c r="R107" s="30"/>
      <c r="S107" s="36"/>
      <c r="T107" s="36"/>
      <c r="U107" s="35"/>
    </row>
    <row r="108" spans="1:21" ht="16.5" customHeight="1">
      <c r="A108" s="33" t="s">
        <v>74</v>
      </c>
      <c r="B108" s="34"/>
      <c r="C108" s="34">
        <f>SUM(C109:C111)</f>
        <v>6</v>
      </c>
      <c r="D108" s="34">
        <f>SUM(D109:D111)</f>
        <v>6</v>
      </c>
      <c r="E108" s="34"/>
      <c r="F108" s="34">
        <f>SUM(F109:F111)</f>
        <v>1</v>
      </c>
      <c r="G108" s="34">
        <f>SUM(G109:G111)</f>
        <v>1</v>
      </c>
      <c r="H108" s="34">
        <f>SUM(H109:H111)</f>
        <v>2</v>
      </c>
      <c r="I108" s="34">
        <f>SUM(I109:I111)</f>
        <v>2</v>
      </c>
      <c r="J108" s="34"/>
      <c r="K108" s="34"/>
      <c r="L108" s="34"/>
      <c r="M108" s="34"/>
      <c r="N108" s="34"/>
      <c r="O108" s="34"/>
      <c r="P108" s="34"/>
      <c r="Q108" s="34"/>
      <c r="R108" s="30"/>
      <c r="S108" s="36"/>
      <c r="T108" s="36"/>
      <c r="U108" s="35"/>
    </row>
    <row r="109" spans="1:21" ht="16.5" customHeight="1">
      <c r="A109" s="35">
        <v>84</v>
      </c>
      <c r="B109" s="35" t="s">
        <v>164</v>
      </c>
      <c r="C109" s="36">
        <v>2</v>
      </c>
      <c r="D109" s="36">
        <v>2</v>
      </c>
      <c r="E109" s="36"/>
      <c r="F109" s="34">
        <v>1</v>
      </c>
      <c r="G109" s="34"/>
      <c r="H109" s="36">
        <v>1</v>
      </c>
      <c r="I109" s="36"/>
      <c r="J109" s="36"/>
      <c r="K109" s="34"/>
      <c r="L109" s="34"/>
      <c r="M109" s="34"/>
      <c r="N109" s="34"/>
      <c r="O109" s="34"/>
      <c r="P109" s="34"/>
      <c r="Q109" s="34"/>
      <c r="R109" s="30"/>
      <c r="S109" s="36"/>
      <c r="T109" s="36"/>
      <c r="U109" s="35"/>
    </row>
    <row r="110" spans="1:21" ht="16.5" customHeight="1">
      <c r="A110" s="35">
        <v>85</v>
      </c>
      <c r="B110" s="35" t="s">
        <v>165</v>
      </c>
      <c r="C110" s="36">
        <v>2</v>
      </c>
      <c r="D110" s="36">
        <v>2</v>
      </c>
      <c r="E110" s="34"/>
      <c r="F110" s="34"/>
      <c r="G110" s="34"/>
      <c r="H110" s="36">
        <v>1</v>
      </c>
      <c r="I110" s="36">
        <v>1</v>
      </c>
      <c r="J110" s="36"/>
      <c r="K110" s="34"/>
      <c r="L110" s="34"/>
      <c r="M110" s="34"/>
      <c r="N110" s="34"/>
      <c r="O110" s="34"/>
      <c r="P110" s="34"/>
      <c r="Q110" s="34"/>
      <c r="R110" s="30"/>
      <c r="S110" s="36"/>
      <c r="T110" s="36"/>
      <c r="U110" s="35"/>
    </row>
    <row r="111" spans="1:21" ht="16.5" customHeight="1">
      <c r="A111" s="35">
        <v>86</v>
      </c>
      <c r="B111" s="35" t="s">
        <v>166</v>
      </c>
      <c r="C111" s="36">
        <v>2</v>
      </c>
      <c r="D111" s="36">
        <v>2</v>
      </c>
      <c r="E111" s="36"/>
      <c r="F111" s="36"/>
      <c r="G111" s="36">
        <v>1</v>
      </c>
      <c r="H111" s="36"/>
      <c r="I111" s="36">
        <v>1</v>
      </c>
      <c r="J111" s="36"/>
      <c r="K111" s="36"/>
      <c r="L111" s="36"/>
      <c r="M111" s="36"/>
      <c r="N111" s="36"/>
      <c r="O111" s="36"/>
      <c r="P111" s="36"/>
      <c r="Q111" s="36"/>
      <c r="R111" s="30"/>
      <c r="S111" s="36"/>
      <c r="T111" s="36"/>
      <c r="U111" s="35"/>
    </row>
    <row r="112" spans="1:21" ht="16.5" customHeight="1">
      <c r="A112" s="33" t="s">
        <v>80</v>
      </c>
      <c r="B112" s="34"/>
      <c r="C112" s="34">
        <f>C113</f>
        <v>2</v>
      </c>
      <c r="D112" s="34">
        <f>D113</f>
        <v>2</v>
      </c>
      <c r="E112" s="34"/>
      <c r="F112" s="34"/>
      <c r="G112" s="34"/>
      <c r="H112" s="34"/>
      <c r="I112" s="34">
        <f>I113</f>
        <v>1</v>
      </c>
      <c r="J112" s="34"/>
      <c r="K112" s="34"/>
      <c r="L112" s="34"/>
      <c r="M112" s="34">
        <f>M113</f>
        <v>1</v>
      </c>
      <c r="N112" s="34"/>
      <c r="O112" s="34"/>
      <c r="P112" s="34"/>
      <c r="Q112" s="34"/>
      <c r="R112" s="30"/>
      <c r="S112" s="36"/>
      <c r="T112" s="36"/>
      <c r="U112" s="35"/>
    </row>
    <row r="113" spans="1:21" ht="16.5" customHeight="1">
      <c r="A113" s="36">
        <v>87</v>
      </c>
      <c r="B113" s="35" t="s">
        <v>167</v>
      </c>
      <c r="C113" s="36">
        <v>2</v>
      </c>
      <c r="D113" s="36">
        <v>2</v>
      </c>
      <c r="E113" s="36"/>
      <c r="F113" s="36"/>
      <c r="G113" s="36"/>
      <c r="H113" s="36"/>
      <c r="I113" s="36">
        <v>1</v>
      </c>
      <c r="J113" s="36"/>
      <c r="K113" s="36"/>
      <c r="L113" s="36"/>
      <c r="M113" s="36">
        <v>1</v>
      </c>
      <c r="N113" s="36"/>
      <c r="O113" s="36"/>
      <c r="P113" s="36"/>
      <c r="Q113" s="36"/>
      <c r="R113" s="30"/>
      <c r="S113" s="36"/>
      <c r="T113" s="36"/>
      <c r="U113" s="35"/>
    </row>
    <row r="114" spans="1:21" ht="16.5" customHeight="1">
      <c r="A114" s="33" t="s">
        <v>168</v>
      </c>
      <c r="B114" s="34"/>
      <c r="C114" s="34">
        <f>SUM(C115:C116)</f>
        <v>6</v>
      </c>
      <c r="D114" s="34">
        <f>SUM(D115:D116)</f>
        <v>6</v>
      </c>
      <c r="E114" s="34"/>
      <c r="F114" s="34">
        <f>SUM(F115:F116)</f>
        <v>1</v>
      </c>
      <c r="G114" s="34"/>
      <c r="H114" s="34">
        <f>SUM(H115:H116)</f>
        <v>1</v>
      </c>
      <c r="I114" s="34">
        <f>SUM(I115:I116)</f>
        <v>1</v>
      </c>
      <c r="J114" s="34"/>
      <c r="K114" s="34"/>
      <c r="L114" s="34"/>
      <c r="M114" s="34">
        <f>SUM(M115:M116)</f>
        <v>3</v>
      </c>
      <c r="N114" s="34"/>
      <c r="O114" s="34"/>
      <c r="P114" s="34"/>
      <c r="Q114" s="34"/>
      <c r="R114" s="30"/>
      <c r="S114" s="36"/>
      <c r="T114" s="36"/>
      <c r="U114" s="35"/>
    </row>
    <row r="115" spans="1:21" ht="16.5" customHeight="1">
      <c r="A115" s="35">
        <v>88</v>
      </c>
      <c r="B115" s="35" t="s">
        <v>169</v>
      </c>
      <c r="C115" s="36">
        <v>3</v>
      </c>
      <c r="D115" s="36">
        <v>3</v>
      </c>
      <c r="E115" s="34"/>
      <c r="F115" s="34">
        <v>1</v>
      </c>
      <c r="G115" s="34"/>
      <c r="H115" s="34"/>
      <c r="I115" s="34"/>
      <c r="J115" s="34"/>
      <c r="K115" s="34"/>
      <c r="L115" s="34"/>
      <c r="M115" s="34">
        <v>2</v>
      </c>
      <c r="N115" s="34"/>
      <c r="O115" s="34"/>
      <c r="P115" s="34"/>
      <c r="Q115" s="34"/>
      <c r="R115" s="30"/>
      <c r="S115" s="36"/>
      <c r="T115" s="36"/>
      <c r="U115" s="35"/>
    </row>
    <row r="116" spans="1:21" ht="16.5" customHeight="1">
      <c r="A116" s="35">
        <v>89</v>
      </c>
      <c r="B116" s="35" t="s">
        <v>170</v>
      </c>
      <c r="C116" s="36">
        <v>3</v>
      </c>
      <c r="D116" s="36">
        <v>3</v>
      </c>
      <c r="E116" s="36"/>
      <c r="F116" s="36"/>
      <c r="G116" s="36"/>
      <c r="H116" s="36">
        <v>1</v>
      </c>
      <c r="I116" s="36">
        <v>1</v>
      </c>
      <c r="J116" s="36"/>
      <c r="K116" s="36"/>
      <c r="L116" s="36"/>
      <c r="M116" s="36">
        <v>1</v>
      </c>
      <c r="N116" s="36"/>
      <c r="O116" s="36"/>
      <c r="P116" s="36"/>
      <c r="Q116" s="36"/>
      <c r="R116" s="30"/>
      <c r="S116" s="36"/>
      <c r="T116" s="36"/>
      <c r="U116" s="35"/>
    </row>
    <row r="117" spans="1:21" ht="16.5" customHeight="1">
      <c r="A117" s="33" t="s">
        <v>171</v>
      </c>
      <c r="B117" s="34"/>
      <c r="C117" s="34">
        <f>C118</f>
        <v>4</v>
      </c>
      <c r="D117" s="34">
        <f>D118</f>
        <v>4</v>
      </c>
      <c r="E117" s="34"/>
      <c r="F117" s="34">
        <f>F118</f>
        <v>2</v>
      </c>
      <c r="G117" s="34">
        <f>G118</f>
        <v>1</v>
      </c>
      <c r="H117" s="34"/>
      <c r="I117" s="34">
        <f>I118</f>
        <v>1</v>
      </c>
      <c r="J117" s="34"/>
      <c r="K117" s="34"/>
      <c r="L117" s="34"/>
      <c r="M117" s="34"/>
      <c r="N117" s="34"/>
      <c r="O117" s="34"/>
      <c r="P117" s="34"/>
      <c r="Q117" s="34"/>
      <c r="R117" s="30"/>
      <c r="S117" s="36"/>
      <c r="T117" s="36"/>
      <c r="U117" s="35"/>
    </row>
    <row r="118" spans="1:21" ht="16.5" customHeight="1">
      <c r="A118" s="36">
        <v>90</v>
      </c>
      <c r="B118" s="35" t="s">
        <v>172</v>
      </c>
      <c r="C118" s="36">
        <v>4</v>
      </c>
      <c r="D118" s="36">
        <v>4</v>
      </c>
      <c r="E118" s="36"/>
      <c r="F118" s="36">
        <v>2</v>
      </c>
      <c r="G118" s="36">
        <v>1</v>
      </c>
      <c r="H118" s="36"/>
      <c r="I118" s="36">
        <v>1</v>
      </c>
      <c r="J118" s="36"/>
      <c r="K118" s="36"/>
      <c r="L118" s="36"/>
      <c r="M118" s="36"/>
      <c r="N118" s="36"/>
      <c r="O118" s="36"/>
      <c r="P118" s="36"/>
      <c r="Q118" s="36"/>
      <c r="R118" s="30"/>
      <c r="S118" s="36"/>
      <c r="T118" s="36"/>
      <c r="U118" s="35"/>
    </row>
    <row r="119" spans="1:21" ht="16.5" customHeight="1">
      <c r="A119" s="33" t="s">
        <v>173</v>
      </c>
      <c r="B119" s="34"/>
      <c r="C119" s="34">
        <f>SUM(C120:C121)</f>
        <v>3</v>
      </c>
      <c r="D119" s="34">
        <f>SUM(D120:D121)</f>
        <v>3</v>
      </c>
      <c r="E119" s="34"/>
      <c r="F119" s="34">
        <f>SUM(F120:F121)</f>
        <v>3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0"/>
      <c r="S119" s="36"/>
      <c r="T119" s="36"/>
      <c r="U119" s="35"/>
    </row>
    <row r="120" spans="1:21" ht="16.5" customHeight="1">
      <c r="A120" s="35">
        <v>91</v>
      </c>
      <c r="B120" s="35" t="s">
        <v>46</v>
      </c>
      <c r="C120" s="36">
        <v>2</v>
      </c>
      <c r="D120" s="36">
        <v>2</v>
      </c>
      <c r="E120" s="34"/>
      <c r="F120" s="34">
        <v>2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0"/>
      <c r="S120" s="36"/>
      <c r="T120" s="36"/>
      <c r="U120" s="35"/>
    </row>
    <row r="121" spans="1:21" ht="16.5" customHeight="1">
      <c r="A121" s="35">
        <v>92</v>
      </c>
      <c r="B121" s="35" t="s">
        <v>174</v>
      </c>
      <c r="C121" s="36">
        <v>1</v>
      </c>
      <c r="D121" s="36">
        <v>1</v>
      </c>
      <c r="E121" s="34"/>
      <c r="F121" s="34">
        <v>1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0"/>
      <c r="S121" s="36"/>
      <c r="T121" s="36"/>
      <c r="U121" s="35"/>
    </row>
    <row r="122" spans="1:21" ht="16.5" customHeight="1">
      <c r="A122" s="33" t="s">
        <v>175</v>
      </c>
      <c r="B122" s="34"/>
      <c r="C122" s="34">
        <f>SUM(C123:C124)</f>
        <v>2</v>
      </c>
      <c r="D122" s="34">
        <f>SUM(D123:D124)</f>
        <v>2</v>
      </c>
      <c r="E122" s="34"/>
      <c r="F122" s="34"/>
      <c r="G122" s="34"/>
      <c r="H122" s="34"/>
      <c r="I122" s="34"/>
      <c r="J122" s="34"/>
      <c r="K122" s="34"/>
      <c r="L122" s="34"/>
      <c r="M122" s="34">
        <f>SUM(M123:M124)</f>
        <v>2</v>
      </c>
      <c r="N122" s="34"/>
      <c r="O122" s="34"/>
      <c r="P122" s="34"/>
      <c r="Q122" s="34"/>
      <c r="R122" s="30"/>
      <c r="S122" s="36"/>
      <c r="T122" s="36"/>
      <c r="U122" s="35"/>
    </row>
    <row r="123" spans="1:21" ht="16.5" customHeight="1">
      <c r="A123" s="35">
        <v>93</v>
      </c>
      <c r="B123" s="35" t="s">
        <v>48</v>
      </c>
      <c r="C123" s="34">
        <v>1</v>
      </c>
      <c r="D123" s="34">
        <v>1</v>
      </c>
      <c r="E123" s="34"/>
      <c r="F123" s="34"/>
      <c r="G123" s="34"/>
      <c r="H123" s="34"/>
      <c r="I123" s="34"/>
      <c r="J123" s="34"/>
      <c r="K123" s="34"/>
      <c r="L123" s="34"/>
      <c r="M123" s="34">
        <v>1</v>
      </c>
      <c r="N123" s="34"/>
      <c r="O123" s="34"/>
      <c r="P123" s="34"/>
      <c r="Q123" s="34"/>
      <c r="R123" s="30"/>
      <c r="S123" s="36"/>
      <c r="T123" s="36"/>
      <c r="U123" s="35"/>
    </row>
    <row r="124" spans="1:21" ht="16.5" customHeight="1">
      <c r="A124" s="35">
        <v>94</v>
      </c>
      <c r="B124" s="35" t="s">
        <v>51</v>
      </c>
      <c r="C124" s="34">
        <v>1</v>
      </c>
      <c r="D124" s="34">
        <v>1</v>
      </c>
      <c r="E124" s="34"/>
      <c r="F124" s="34"/>
      <c r="G124" s="34"/>
      <c r="H124" s="34"/>
      <c r="I124" s="34"/>
      <c r="J124" s="34"/>
      <c r="K124" s="34"/>
      <c r="L124" s="34"/>
      <c r="M124" s="34">
        <v>1</v>
      </c>
      <c r="N124" s="34"/>
      <c r="O124" s="34"/>
      <c r="P124" s="34"/>
      <c r="Q124" s="34"/>
      <c r="R124" s="30"/>
      <c r="S124" s="36"/>
      <c r="T124" s="36"/>
      <c r="U124" s="35"/>
    </row>
    <row r="125" spans="1:21" ht="16.5" customHeight="1">
      <c r="A125" s="33" t="s">
        <v>176</v>
      </c>
      <c r="B125" s="34"/>
      <c r="C125" s="34">
        <f>C126</f>
        <v>4</v>
      </c>
      <c r="D125" s="34">
        <f>D126</f>
        <v>4</v>
      </c>
      <c r="E125" s="34"/>
      <c r="F125" s="34"/>
      <c r="G125" s="34">
        <f>G126</f>
        <v>1</v>
      </c>
      <c r="H125" s="34">
        <f>H126</f>
        <v>1</v>
      </c>
      <c r="I125" s="34">
        <f>I126</f>
        <v>2</v>
      </c>
      <c r="J125" s="34"/>
      <c r="K125" s="34"/>
      <c r="L125" s="34"/>
      <c r="M125" s="34"/>
      <c r="N125" s="34"/>
      <c r="O125" s="34"/>
      <c r="P125" s="34"/>
      <c r="Q125" s="34"/>
      <c r="R125" s="30"/>
      <c r="S125" s="36"/>
      <c r="T125" s="36"/>
      <c r="U125" s="35"/>
    </row>
    <row r="126" spans="1:21" ht="16.5" customHeight="1">
      <c r="A126" s="36">
        <v>95</v>
      </c>
      <c r="B126" s="35" t="s">
        <v>177</v>
      </c>
      <c r="C126" s="36">
        <v>4</v>
      </c>
      <c r="D126" s="36">
        <v>4</v>
      </c>
      <c r="E126" s="36"/>
      <c r="F126" s="36"/>
      <c r="G126" s="36">
        <v>1</v>
      </c>
      <c r="H126" s="36">
        <v>1</v>
      </c>
      <c r="I126" s="36">
        <v>2</v>
      </c>
      <c r="J126" s="36"/>
      <c r="K126" s="36"/>
      <c r="L126" s="36"/>
      <c r="M126" s="36"/>
      <c r="N126" s="36"/>
      <c r="O126" s="36"/>
      <c r="P126" s="36"/>
      <c r="Q126" s="36"/>
      <c r="R126" s="30"/>
      <c r="S126" s="36"/>
      <c r="T126" s="36"/>
      <c r="U126" s="35"/>
    </row>
    <row r="127" spans="1:21" ht="16.5" customHeight="1">
      <c r="A127" s="33" t="s">
        <v>178</v>
      </c>
      <c r="B127" s="34"/>
      <c r="C127" s="34">
        <f>C128</f>
        <v>3</v>
      </c>
      <c r="D127" s="34">
        <f>D128</f>
        <v>3</v>
      </c>
      <c r="E127" s="34"/>
      <c r="F127" s="34"/>
      <c r="G127" s="34">
        <f>G128</f>
        <v>1</v>
      </c>
      <c r="H127" s="34"/>
      <c r="I127" s="34">
        <f>I128</f>
        <v>1</v>
      </c>
      <c r="J127" s="34"/>
      <c r="K127" s="34"/>
      <c r="L127" s="34"/>
      <c r="M127" s="34">
        <f>M128</f>
        <v>1</v>
      </c>
      <c r="N127" s="34"/>
      <c r="O127" s="34"/>
      <c r="P127" s="34"/>
      <c r="Q127" s="34"/>
      <c r="R127" s="30"/>
      <c r="S127" s="34"/>
      <c r="T127" s="34"/>
      <c r="U127" s="33"/>
    </row>
    <row r="128" spans="1:21" ht="16.5" customHeight="1">
      <c r="A128" s="36">
        <v>96</v>
      </c>
      <c r="B128" s="35" t="s">
        <v>179</v>
      </c>
      <c r="C128" s="36">
        <v>3</v>
      </c>
      <c r="D128" s="36">
        <v>3</v>
      </c>
      <c r="E128" s="36"/>
      <c r="F128" s="36"/>
      <c r="G128" s="36">
        <v>1</v>
      </c>
      <c r="H128" s="36"/>
      <c r="I128" s="36">
        <v>1</v>
      </c>
      <c r="J128" s="36"/>
      <c r="K128" s="36"/>
      <c r="L128" s="36"/>
      <c r="M128" s="36">
        <v>1</v>
      </c>
      <c r="N128" s="36"/>
      <c r="O128" s="36"/>
      <c r="P128" s="36"/>
      <c r="Q128" s="36"/>
      <c r="R128" s="30"/>
      <c r="S128" s="36"/>
      <c r="T128" s="36"/>
      <c r="U128" s="36"/>
    </row>
    <row r="129" spans="1:21" ht="16.5" customHeight="1">
      <c r="A129" s="33" t="s">
        <v>180</v>
      </c>
      <c r="B129" s="34"/>
      <c r="C129" s="34">
        <f>C130+C131</f>
        <v>3</v>
      </c>
      <c r="D129" s="34">
        <f>D130+D131</f>
        <v>3</v>
      </c>
      <c r="E129" s="34"/>
      <c r="F129" s="34"/>
      <c r="G129" s="34">
        <f>G130+G131</f>
        <v>1</v>
      </c>
      <c r="H129" s="34">
        <f>H130+H131</f>
        <v>1</v>
      </c>
      <c r="I129" s="34">
        <f>I130+I131</f>
        <v>1</v>
      </c>
      <c r="J129" s="34"/>
      <c r="K129" s="34"/>
      <c r="L129" s="34"/>
      <c r="M129" s="34"/>
      <c r="N129" s="34"/>
      <c r="O129" s="34"/>
      <c r="P129" s="34"/>
      <c r="Q129" s="34"/>
      <c r="R129" s="30"/>
      <c r="S129" s="36"/>
      <c r="T129" s="36"/>
      <c r="U129" s="35"/>
    </row>
    <row r="130" spans="1:21" ht="16.5" customHeight="1">
      <c r="A130" s="35">
        <v>97</v>
      </c>
      <c r="B130" s="35" t="s">
        <v>52</v>
      </c>
      <c r="C130" s="36">
        <v>1</v>
      </c>
      <c r="D130" s="36">
        <v>1</v>
      </c>
      <c r="E130" s="36"/>
      <c r="F130" s="36"/>
      <c r="G130" s="36"/>
      <c r="H130" s="36">
        <v>1</v>
      </c>
      <c r="I130" s="36"/>
      <c r="J130" s="36"/>
      <c r="K130" s="36"/>
      <c r="L130" s="36"/>
      <c r="M130" s="36"/>
      <c r="N130" s="36"/>
      <c r="O130" s="36"/>
      <c r="P130" s="36"/>
      <c r="Q130" s="34"/>
      <c r="R130" s="30"/>
      <c r="S130" s="36"/>
      <c r="T130" s="36"/>
      <c r="U130" s="35"/>
    </row>
    <row r="131" spans="1:21" ht="16.5" customHeight="1">
      <c r="A131" s="36">
        <v>98</v>
      </c>
      <c r="B131" s="35" t="s">
        <v>181</v>
      </c>
      <c r="C131" s="36">
        <v>2</v>
      </c>
      <c r="D131" s="36">
        <v>2</v>
      </c>
      <c r="E131" s="36"/>
      <c r="F131" s="36"/>
      <c r="G131" s="36">
        <v>1</v>
      </c>
      <c r="H131" s="36"/>
      <c r="I131" s="36">
        <v>1</v>
      </c>
      <c r="J131" s="36"/>
      <c r="K131" s="36"/>
      <c r="L131" s="36"/>
      <c r="M131" s="36"/>
      <c r="N131" s="36"/>
      <c r="O131" s="36"/>
      <c r="P131" s="36"/>
      <c r="Q131" s="36"/>
      <c r="R131" s="30"/>
      <c r="S131" s="36"/>
      <c r="T131" s="36"/>
      <c r="U131" s="35"/>
    </row>
    <row r="132" spans="1:21" ht="16.5" customHeight="1">
      <c r="A132" s="33" t="s">
        <v>182</v>
      </c>
      <c r="B132" s="34"/>
      <c r="C132" s="34">
        <f>C133</f>
        <v>4</v>
      </c>
      <c r="D132" s="34">
        <f>D133</f>
        <v>4</v>
      </c>
      <c r="E132" s="34"/>
      <c r="F132" s="34">
        <f>F133</f>
        <v>2</v>
      </c>
      <c r="G132" s="34">
        <f>G133</f>
        <v>2</v>
      </c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0"/>
      <c r="S132" s="34"/>
      <c r="T132" s="34"/>
      <c r="U132" s="33"/>
    </row>
    <row r="133" spans="1:21" ht="16.5" customHeight="1">
      <c r="A133" s="36">
        <v>99</v>
      </c>
      <c r="B133" s="35" t="s">
        <v>54</v>
      </c>
      <c r="C133" s="36">
        <v>4</v>
      </c>
      <c r="D133" s="36">
        <v>4</v>
      </c>
      <c r="E133" s="36"/>
      <c r="F133" s="36">
        <v>2</v>
      </c>
      <c r="G133" s="36">
        <v>2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0"/>
      <c r="S133" s="36"/>
      <c r="T133" s="36"/>
      <c r="U133" s="36"/>
    </row>
    <row r="134" spans="1:21" ht="16.5" customHeight="1">
      <c r="A134" s="33" t="s">
        <v>183</v>
      </c>
      <c r="B134" s="34"/>
      <c r="C134" s="34">
        <f>C135</f>
        <v>2</v>
      </c>
      <c r="D134" s="34">
        <f>D135</f>
        <v>2</v>
      </c>
      <c r="E134" s="34"/>
      <c r="F134" s="34"/>
      <c r="G134" s="34">
        <f>G135</f>
        <v>1</v>
      </c>
      <c r="H134" s="34">
        <f>H135</f>
        <v>1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0"/>
      <c r="S134" s="36"/>
      <c r="T134" s="36"/>
      <c r="U134" s="35"/>
    </row>
    <row r="135" spans="1:21" ht="16.5" customHeight="1">
      <c r="A135" s="36">
        <v>100</v>
      </c>
      <c r="B135" s="35" t="s">
        <v>184</v>
      </c>
      <c r="C135" s="36">
        <v>2</v>
      </c>
      <c r="D135" s="36">
        <v>2</v>
      </c>
      <c r="E135" s="36"/>
      <c r="F135" s="36"/>
      <c r="G135" s="36">
        <v>1</v>
      </c>
      <c r="H135" s="36">
        <v>1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0"/>
      <c r="S135" s="36"/>
      <c r="T135" s="36"/>
      <c r="U135" s="35"/>
    </row>
    <row r="136" spans="1:21" ht="16.5" customHeight="1">
      <c r="A136" s="33" t="s">
        <v>185</v>
      </c>
      <c r="B136" s="34"/>
      <c r="C136" s="34">
        <f>C137</f>
        <v>3</v>
      </c>
      <c r="D136" s="34">
        <f>D137</f>
        <v>3</v>
      </c>
      <c r="E136" s="34"/>
      <c r="F136" s="34">
        <f>F137</f>
        <v>2</v>
      </c>
      <c r="G136" s="34">
        <f>G137</f>
        <v>1</v>
      </c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0"/>
      <c r="S136" s="36"/>
      <c r="T136" s="36"/>
      <c r="U136" s="35"/>
    </row>
    <row r="137" spans="1:21" ht="16.5" customHeight="1">
      <c r="A137" s="36">
        <v>101</v>
      </c>
      <c r="B137" s="35" t="s">
        <v>186</v>
      </c>
      <c r="C137" s="36">
        <v>3</v>
      </c>
      <c r="D137" s="36">
        <v>3</v>
      </c>
      <c r="E137" s="36"/>
      <c r="F137" s="36">
        <v>2</v>
      </c>
      <c r="G137" s="36">
        <v>1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0"/>
      <c r="S137" s="36"/>
      <c r="T137" s="36"/>
      <c r="U137" s="35"/>
    </row>
    <row r="138" spans="1:21" ht="16.5" customHeight="1">
      <c r="A138" s="33" t="s">
        <v>187</v>
      </c>
      <c r="B138" s="34"/>
      <c r="C138" s="34">
        <f>C139</f>
        <v>2</v>
      </c>
      <c r="D138" s="34">
        <f>D139</f>
        <v>2</v>
      </c>
      <c r="E138" s="34"/>
      <c r="F138" s="34"/>
      <c r="G138" s="34"/>
      <c r="H138" s="34">
        <f>H139</f>
        <v>1</v>
      </c>
      <c r="I138" s="34">
        <f>I139</f>
        <v>1</v>
      </c>
      <c r="J138" s="34"/>
      <c r="K138" s="34"/>
      <c r="L138" s="34"/>
      <c r="M138" s="34"/>
      <c r="N138" s="34"/>
      <c r="O138" s="34"/>
      <c r="P138" s="34"/>
      <c r="Q138" s="34"/>
      <c r="R138" s="30"/>
      <c r="S138" s="36"/>
      <c r="T138" s="36"/>
      <c r="U138" s="35"/>
    </row>
    <row r="139" spans="1:21" ht="16.5" customHeight="1">
      <c r="A139" s="36">
        <v>102</v>
      </c>
      <c r="B139" s="35" t="s">
        <v>188</v>
      </c>
      <c r="C139" s="36">
        <v>2</v>
      </c>
      <c r="D139" s="36">
        <v>2</v>
      </c>
      <c r="E139" s="36"/>
      <c r="F139" s="36"/>
      <c r="G139" s="36"/>
      <c r="H139" s="36">
        <v>1</v>
      </c>
      <c r="I139" s="36">
        <v>1</v>
      </c>
      <c r="J139" s="36"/>
      <c r="K139" s="36"/>
      <c r="L139" s="36"/>
      <c r="M139" s="36"/>
      <c r="N139" s="36"/>
      <c r="O139" s="36"/>
      <c r="P139" s="36"/>
      <c r="Q139" s="36"/>
      <c r="R139" s="30"/>
      <c r="S139" s="36"/>
      <c r="T139" s="36"/>
      <c r="U139" s="35"/>
    </row>
    <row r="140" spans="1:21" ht="16.5" customHeight="1">
      <c r="A140" s="33" t="s">
        <v>189</v>
      </c>
      <c r="B140" s="34"/>
      <c r="C140" s="34">
        <f>C141</f>
        <v>1</v>
      </c>
      <c r="D140" s="34">
        <f>D141</f>
        <v>1</v>
      </c>
      <c r="E140" s="34"/>
      <c r="F140" s="34"/>
      <c r="G140" s="34">
        <f>G141</f>
        <v>1</v>
      </c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0"/>
      <c r="S140" s="36"/>
      <c r="T140" s="36"/>
      <c r="U140" s="35"/>
    </row>
    <row r="141" spans="1:21" ht="16.5" customHeight="1">
      <c r="A141" s="36">
        <v>103</v>
      </c>
      <c r="B141" s="35" t="s">
        <v>162</v>
      </c>
      <c r="C141" s="36">
        <v>1</v>
      </c>
      <c r="D141" s="36">
        <v>1</v>
      </c>
      <c r="E141" s="36"/>
      <c r="F141" s="36"/>
      <c r="G141" s="36">
        <v>1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0"/>
      <c r="S141" s="36"/>
      <c r="T141" s="36"/>
      <c r="U141" s="35"/>
    </row>
    <row r="142" spans="1:21" ht="16.5" customHeight="1">
      <c r="A142" s="44" t="s">
        <v>56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</row>
    <row r="143" spans="1:21" ht="106.5" customHeight="1">
      <c r="A143" s="11" t="s">
        <v>57</v>
      </c>
      <c r="B143" s="11"/>
      <c r="C143" s="11" t="s">
        <v>58</v>
      </c>
      <c r="D143" s="11"/>
      <c r="E143" s="11"/>
      <c r="F143" s="11" t="s">
        <v>59</v>
      </c>
      <c r="G143" s="11"/>
      <c r="H143" s="11"/>
      <c r="I143" s="11"/>
      <c r="J143" s="11" t="s">
        <v>60</v>
      </c>
      <c r="K143" s="11"/>
      <c r="L143" s="11"/>
      <c r="M143" s="11"/>
      <c r="N143" s="11" t="s">
        <v>62</v>
      </c>
      <c r="O143" s="11"/>
      <c r="P143" s="11"/>
      <c r="Q143" s="11"/>
      <c r="R143" s="11" t="s">
        <v>190</v>
      </c>
      <c r="S143" s="11"/>
      <c r="T143" s="11"/>
      <c r="U143" s="11"/>
    </row>
    <row r="144" spans="1:2" ht="14.25">
      <c r="A144" s="45" t="s">
        <v>191</v>
      </c>
      <c r="B144" s="45"/>
    </row>
  </sheetData>
  <sheetProtection/>
  <autoFilter ref="A1:U144"/>
  <mergeCells count="43">
    <mergeCell ref="A2:U2"/>
    <mergeCell ref="K3:U3"/>
    <mergeCell ref="A5:B5"/>
    <mergeCell ref="A6:B6"/>
    <mergeCell ref="A7:B7"/>
    <mergeCell ref="A12:B12"/>
    <mergeCell ref="A18:B18"/>
    <mergeCell ref="A21:B21"/>
    <mergeCell ref="A26:B26"/>
    <mergeCell ref="A32:B32"/>
    <mergeCell ref="A38:B38"/>
    <mergeCell ref="A55:B55"/>
    <mergeCell ref="A68:B68"/>
    <mergeCell ref="A74:B74"/>
    <mergeCell ref="A78:B78"/>
    <mergeCell ref="A85:B85"/>
    <mergeCell ref="A88:B88"/>
    <mergeCell ref="A97:B97"/>
    <mergeCell ref="A100:B100"/>
    <mergeCell ref="A103:B103"/>
    <mergeCell ref="A105:B105"/>
    <mergeCell ref="A106:B106"/>
    <mergeCell ref="A108:B108"/>
    <mergeCell ref="A112:B112"/>
    <mergeCell ref="A114:B114"/>
    <mergeCell ref="A117:B117"/>
    <mergeCell ref="A119:B119"/>
    <mergeCell ref="A122:B122"/>
    <mergeCell ref="A125:B125"/>
    <mergeCell ref="A127:B127"/>
    <mergeCell ref="A129:B129"/>
    <mergeCell ref="A132:B132"/>
    <mergeCell ref="A134:B134"/>
    <mergeCell ref="A136:B136"/>
    <mergeCell ref="A138:B138"/>
    <mergeCell ref="A140:B140"/>
    <mergeCell ref="A142:U142"/>
    <mergeCell ref="A143:B143"/>
    <mergeCell ref="C143:E143"/>
    <mergeCell ref="F143:I143"/>
    <mergeCell ref="J143:M143"/>
    <mergeCell ref="N143:Q143"/>
    <mergeCell ref="R143:U143"/>
  </mergeCells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L16" sqref="L16"/>
    </sheetView>
  </sheetViews>
  <sheetFormatPr defaultColWidth="9.00390625" defaultRowHeight="14.25"/>
  <cols>
    <col min="1" max="1" width="5.00390625" style="0" customWidth="1"/>
    <col min="2" max="2" width="16.25390625" style="0" customWidth="1"/>
    <col min="3" max="5" width="7.00390625" style="0" customWidth="1"/>
    <col min="6" max="17" width="7.25390625" style="0" customWidth="1"/>
  </cols>
  <sheetData>
    <row r="1" ht="18.75" customHeight="1">
      <c r="A1" t="s">
        <v>192</v>
      </c>
    </row>
    <row r="2" spans="1:17" ht="38.25" customHeight="1">
      <c r="A2" s="1" t="s">
        <v>193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5.5" customHeigh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14" t="s">
        <v>3</v>
      </c>
      <c r="M3" s="14"/>
      <c r="N3" s="14"/>
      <c r="O3" s="14"/>
      <c r="P3" s="14"/>
      <c r="Q3" s="14"/>
    </row>
    <row r="4" spans="1:17" ht="21" customHeight="1">
      <c r="A4" s="4" t="s">
        <v>4</v>
      </c>
      <c r="B4" s="4"/>
      <c r="C4" s="5" t="s">
        <v>5</v>
      </c>
      <c r="D4" s="5"/>
      <c r="E4" s="5"/>
      <c r="F4" s="5"/>
      <c r="G4" s="5"/>
      <c r="H4" s="5"/>
      <c r="I4" s="5"/>
      <c r="J4" s="5"/>
      <c r="K4" s="5"/>
      <c r="L4" s="5" t="s">
        <v>6</v>
      </c>
      <c r="M4" s="5"/>
      <c r="N4" s="5"/>
      <c r="O4" s="5"/>
      <c r="P4" s="5"/>
      <c r="Q4" s="5"/>
    </row>
    <row r="5" spans="1:17" ht="21" customHeight="1">
      <c r="A5" s="6" t="s">
        <v>194</v>
      </c>
      <c r="B5" s="6"/>
      <c r="C5" s="7">
        <v>60</v>
      </c>
      <c r="D5" s="7"/>
      <c r="E5" s="7"/>
      <c r="F5" s="7"/>
      <c r="G5" s="7"/>
      <c r="H5" s="7"/>
      <c r="I5" s="7"/>
      <c r="J5" s="7"/>
      <c r="K5" s="7"/>
      <c r="L5" s="15">
        <v>15</v>
      </c>
      <c r="M5" s="16"/>
      <c r="N5" s="16"/>
      <c r="O5" s="16"/>
      <c r="P5" s="16"/>
      <c r="Q5" s="18"/>
    </row>
    <row r="6" spans="1:17" ht="21" customHeight="1">
      <c r="A6" s="6">
        <v>1</v>
      </c>
      <c r="B6" s="8" t="s">
        <v>195</v>
      </c>
      <c r="C6" s="7">
        <v>20</v>
      </c>
      <c r="D6" s="7"/>
      <c r="E6" s="7"/>
      <c r="F6" s="7"/>
      <c r="G6" s="7"/>
      <c r="H6" s="7"/>
      <c r="I6" s="7"/>
      <c r="J6" s="7"/>
      <c r="K6" s="7"/>
      <c r="L6" s="15">
        <v>4</v>
      </c>
      <c r="M6" s="16"/>
      <c r="N6" s="16"/>
      <c r="O6" s="16"/>
      <c r="P6" s="16"/>
      <c r="Q6" s="18"/>
    </row>
    <row r="7" spans="1:17" ht="21" customHeight="1">
      <c r="A7" s="6">
        <v>2</v>
      </c>
      <c r="B7" s="8" t="s">
        <v>196</v>
      </c>
      <c r="C7" s="7">
        <v>20</v>
      </c>
      <c r="D7" s="7"/>
      <c r="E7" s="7"/>
      <c r="F7" s="7"/>
      <c r="G7" s="7"/>
      <c r="H7" s="7"/>
      <c r="I7" s="7"/>
      <c r="J7" s="7"/>
      <c r="K7" s="7"/>
      <c r="L7" s="15">
        <v>4</v>
      </c>
      <c r="M7" s="16"/>
      <c r="N7" s="16"/>
      <c r="O7" s="16"/>
      <c r="P7" s="16"/>
      <c r="Q7" s="18"/>
    </row>
    <row r="8" spans="1:17" ht="21" customHeight="1">
      <c r="A8" s="6">
        <v>3</v>
      </c>
      <c r="B8" s="8" t="s">
        <v>197</v>
      </c>
      <c r="C8" s="7">
        <v>20</v>
      </c>
      <c r="D8" s="7"/>
      <c r="E8" s="7"/>
      <c r="F8" s="7"/>
      <c r="G8" s="7"/>
      <c r="H8" s="7"/>
      <c r="I8" s="7"/>
      <c r="J8" s="7"/>
      <c r="K8" s="7"/>
      <c r="L8" s="15">
        <v>7</v>
      </c>
      <c r="M8" s="16"/>
      <c r="N8" s="16"/>
      <c r="O8" s="16"/>
      <c r="P8" s="16"/>
      <c r="Q8" s="18"/>
    </row>
    <row r="9" spans="1:17" ht="21" customHeight="1">
      <c r="A9" s="9" t="s">
        <v>198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9"/>
    </row>
    <row r="10" spans="1:17" ht="106.5" customHeight="1">
      <c r="A10" s="11" t="s">
        <v>57</v>
      </c>
      <c r="B10" s="11"/>
      <c r="C10" s="11" t="s">
        <v>58</v>
      </c>
      <c r="D10" s="11"/>
      <c r="E10" s="11"/>
      <c r="F10" s="11" t="s">
        <v>59</v>
      </c>
      <c r="G10" s="11"/>
      <c r="H10" s="11"/>
      <c r="I10" s="11" t="s">
        <v>60</v>
      </c>
      <c r="J10" s="11"/>
      <c r="K10" s="11"/>
      <c r="L10" s="11" t="s">
        <v>62</v>
      </c>
      <c r="M10" s="11"/>
      <c r="N10" s="11"/>
      <c r="O10" s="11" t="s">
        <v>61</v>
      </c>
      <c r="P10" s="11"/>
      <c r="Q10" s="11"/>
    </row>
    <row r="11" spans="1:16" ht="14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ht="20.25">
      <c r="A12" s="13"/>
    </row>
  </sheetData>
  <sheetProtection/>
  <mergeCells count="20">
    <mergeCell ref="A2:Q2"/>
    <mergeCell ref="L3:Q3"/>
    <mergeCell ref="C4:K4"/>
    <mergeCell ref="L4:Q4"/>
    <mergeCell ref="A5:B5"/>
    <mergeCell ref="C5:K5"/>
    <mergeCell ref="L5:Q5"/>
    <mergeCell ref="C6:K6"/>
    <mergeCell ref="L6:Q6"/>
    <mergeCell ref="C7:K7"/>
    <mergeCell ref="L7:Q7"/>
    <mergeCell ref="C8:K8"/>
    <mergeCell ref="L8:Q8"/>
    <mergeCell ref="A9:Q9"/>
    <mergeCell ref="A10:B10"/>
    <mergeCell ref="C10:E10"/>
    <mergeCell ref="F10:H10"/>
    <mergeCell ref="I10:K10"/>
    <mergeCell ref="L10:N10"/>
    <mergeCell ref="O10:Q10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Lenovo</cp:lastModifiedBy>
  <cp:lastPrinted>2022-01-25T02:22:44Z</cp:lastPrinted>
  <dcterms:created xsi:type="dcterms:W3CDTF">2013-01-15T03:20:00Z</dcterms:created>
  <dcterms:modified xsi:type="dcterms:W3CDTF">2022-03-11T04:51:34Z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77DBB8CBD45C4274BBB9C1D804C88A70</vt:lpwstr>
  </property>
</Properties>
</file>